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DEX\SIX-index\SIX60\Populering\20180102\"/>
    </mc:Choice>
  </mc:AlternateContent>
  <bookViews>
    <workbookView xWindow="0" yWindow="0" windowWidth="24000" windowHeight="13500"/>
  </bookViews>
  <sheets>
    <sheet name="SIX60" sheetId="2" r:id="rId1"/>
    <sheet name="SIX60CAP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64" i="1" l="1"/>
  <c r="F64" i="1" s="1"/>
  <c r="F63" i="1"/>
  <c r="D63" i="1"/>
  <c r="D62" i="1"/>
  <c r="F62" i="1" s="1"/>
  <c r="F61" i="1"/>
  <c r="D61" i="1"/>
  <c r="D60" i="1"/>
  <c r="F60" i="1" s="1"/>
  <c r="D59" i="1"/>
  <c r="F59" i="1" s="1"/>
  <c r="D58" i="1"/>
  <c r="F58" i="1" s="1"/>
  <c r="F57" i="1"/>
  <c r="D57" i="1"/>
  <c r="D56" i="1"/>
  <c r="F56" i="1" s="1"/>
  <c r="D55" i="1"/>
  <c r="F55" i="1" s="1"/>
  <c r="D54" i="1"/>
  <c r="F54" i="1" s="1"/>
  <c r="D53" i="1"/>
  <c r="F53" i="1" s="1"/>
  <c r="F52" i="1"/>
  <c r="D52" i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F38" i="1"/>
  <c r="D38" i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F30" i="1"/>
  <c r="D30" i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F22" i="1"/>
  <c r="D22" i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F14" i="1"/>
  <c r="D14" i="1"/>
  <c r="F13" i="1"/>
  <c r="D13" i="1"/>
  <c r="F12" i="1"/>
  <c r="D12" i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65" i="1" l="1"/>
  <c r="F65" i="1"/>
  <c r="G63" i="1" s="1"/>
  <c r="G46" i="1"/>
  <c r="G29" i="1"/>
  <c r="G41" i="1"/>
  <c r="G58" i="1"/>
  <c r="G6" i="1"/>
  <c r="G19" i="1"/>
  <c r="G24" i="1"/>
  <c r="G36" i="1"/>
  <c r="G42" i="1"/>
  <c r="G47" i="1"/>
  <c r="G53" i="1"/>
  <c r="G64" i="1"/>
  <c r="G7" i="1"/>
  <c r="G13" i="1"/>
  <c r="G25" i="1"/>
  <c r="G30" i="1"/>
  <c r="G43" i="1"/>
  <c r="G48" i="1"/>
  <c r="G17" i="1"/>
  <c r="G12" i="1"/>
  <c r="G8" i="1"/>
  <c r="G20" i="1"/>
  <c r="G26" i="1"/>
  <c r="G31" i="1"/>
  <c r="G37" i="1"/>
  <c r="G49" i="1"/>
  <c r="G9" i="1"/>
  <c r="G14" i="1"/>
  <c r="G27" i="1"/>
  <c r="G32" i="1"/>
  <c r="G50" i="1"/>
  <c r="G55" i="1"/>
  <c r="G52" i="1"/>
  <c r="G44" i="1"/>
  <c r="G60" i="1"/>
  <c r="G57" i="1"/>
  <c r="G22" i="1"/>
  <c r="G40" i="1"/>
  <c r="G23" i="1"/>
  <c r="G10" i="1"/>
  <c r="G15" i="1"/>
  <c r="G21" i="1"/>
  <c r="G33" i="1"/>
  <c r="G38" i="1"/>
  <c r="G51" i="1"/>
  <c r="G56" i="1"/>
  <c r="G61" i="1"/>
  <c r="G11" i="1"/>
  <c r="G16" i="1"/>
  <c r="G28" i="1"/>
  <c r="G34" i="1"/>
  <c r="G39" i="1"/>
  <c r="G45" i="1"/>
  <c r="G62" i="1"/>
  <c r="G5" i="1"/>
  <c r="G18" i="1" l="1"/>
  <c r="G35" i="1"/>
  <c r="G54" i="1"/>
  <c r="G59" i="1"/>
  <c r="D5" i="2"/>
  <c r="F5" i="2" s="1"/>
  <c r="D8" i="2"/>
  <c r="F8" i="2" s="1"/>
  <c r="D15" i="2"/>
  <c r="F15" i="2" s="1"/>
  <c r="D6" i="2"/>
  <c r="F6" i="2" s="1"/>
  <c r="D9" i="2"/>
  <c r="F9" i="2" s="1"/>
  <c r="D14" i="2"/>
  <c r="F14" i="2" s="1"/>
  <c r="D10" i="2"/>
  <c r="F10" i="2" s="1"/>
  <c r="D29" i="2"/>
  <c r="F29" i="2" s="1"/>
  <c r="D62" i="2"/>
  <c r="F62" i="2" s="1"/>
  <c r="D24" i="2"/>
  <c r="F24" i="2" s="1"/>
  <c r="D12" i="2"/>
  <c r="F12" i="2" s="1"/>
  <c r="D11" i="2"/>
  <c r="F11" i="2" s="1"/>
  <c r="D13" i="2"/>
  <c r="F13" i="2" s="1"/>
  <c r="D16" i="2"/>
  <c r="F16" i="2" s="1"/>
  <c r="D34" i="2"/>
  <c r="F34" i="2" s="1"/>
  <c r="D26" i="2"/>
  <c r="F26" i="2" s="1"/>
  <c r="D22" i="2"/>
  <c r="F22" i="2" s="1"/>
  <c r="D27" i="2"/>
  <c r="F27" i="2" s="1"/>
  <c r="D28" i="2"/>
  <c r="F28" i="2" s="1"/>
  <c r="D21" i="2"/>
  <c r="F21" i="2" s="1"/>
  <c r="D23" i="2"/>
  <c r="F23" i="2" s="1"/>
  <c r="D19" i="2"/>
  <c r="F19" i="2" s="1"/>
  <c r="D58" i="2"/>
  <c r="F58" i="2" s="1"/>
  <c r="D18" i="2"/>
  <c r="F18" i="2" s="1"/>
  <c r="D33" i="2"/>
  <c r="F33" i="2" s="1"/>
  <c r="D35" i="2"/>
  <c r="F35" i="2" s="1"/>
  <c r="D37" i="2"/>
  <c r="F37" i="2" s="1"/>
  <c r="D31" i="2"/>
  <c r="F31" i="2" s="1"/>
  <c r="D42" i="2"/>
  <c r="F42" i="2" s="1"/>
  <c r="D30" i="2"/>
  <c r="F30" i="2" s="1"/>
  <c r="D54" i="2"/>
  <c r="F54" i="2" s="1"/>
  <c r="D17" i="2"/>
  <c r="F17" i="2" s="1"/>
  <c r="D38" i="2"/>
  <c r="F38" i="2" s="1"/>
  <c r="D51" i="2"/>
  <c r="F51" i="2" s="1"/>
  <c r="D40" i="2"/>
  <c r="F40" i="2" s="1"/>
  <c r="D32" i="2"/>
  <c r="F32" i="2" s="1"/>
  <c r="D44" i="2"/>
  <c r="F44" i="2" s="1"/>
  <c r="D39" i="2"/>
  <c r="F39" i="2" s="1"/>
  <c r="D57" i="2"/>
  <c r="F57" i="2" s="1"/>
  <c r="D47" i="2"/>
  <c r="F47" i="2" s="1"/>
  <c r="D41" i="2"/>
  <c r="F41" i="2" s="1"/>
  <c r="D48" i="2"/>
  <c r="F48" i="2" s="1"/>
  <c r="D45" i="2"/>
  <c r="F45" i="2" s="1"/>
  <c r="D56" i="2"/>
  <c r="F56" i="2" s="1"/>
  <c r="D61" i="2"/>
  <c r="F61" i="2" s="1"/>
  <c r="D52" i="2"/>
  <c r="F52" i="2" s="1"/>
  <c r="D43" i="2"/>
  <c r="F43" i="2" s="1"/>
  <c r="D36" i="2"/>
  <c r="F36" i="2" s="1"/>
  <c r="D59" i="2"/>
  <c r="F59" i="2" s="1"/>
  <c r="D46" i="2"/>
  <c r="F46" i="2" s="1"/>
  <c r="D55" i="2"/>
  <c r="F55" i="2" s="1"/>
  <c r="D49" i="2"/>
  <c r="F49" i="2" s="1"/>
  <c r="D64" i="2"/>
  <c r="F64" i="2" s="1"/>
  <c r="D50" i="2"/>
  <c r="F50" i="2" s="1"/>
  <c r="D60" i="2"/>
  <c r="F60" i="2" s="1"/>
  <c r="D53" i="2"/>
  <c r="F53" i="2" s="1"/>
  <c r="D20" i="2"/>
  <c r="F20" i="2" s="1"/>
  <c r="D25" i="2"/>
  <c r="F25" i="2" s="1"/>
  <c r="D63" i="2"/>
  <c r="F63" i="2" s="1"/>
  <c r="D7" i="2"/>
  <c r="F7" i="2" s="1"/>
  <c r="D65" i="2" l="1"/>
  <c r="F65" i="2" l="1"/>
  <c r="G24" i="2" s="1"/>
  <c r="G13" i="2" l="1"/>
  <c r="G44" i="2"/>
  <c r="G56" i="2"/>
  <c r="G36" i="2"/>
  <c r="G17" i="2"/>
  <c r="G20" i="2"/>
  <c r="G41" i="2"/>
  <c r="G60" i="2"/>
  <c r="G28" i="2"/>
  <c r="G29" i="2"/>
  <c r="G62" i="2"/>
  <c r="G23" i="2"/>
  <c r="G14" i="2"/>
  <c r="G18" i="2"/>
  <c r="G53" i="2"/>
  <c r="G50" i="2"/>
  <c r="G58" i="2"/>
  <c r="G10" i="2"/>
  <c r="G6" i="2"/>
  <c r="G9" i="2"/>
  <c r="G11" i="2"/>
  <c r="G33" i="2"/>
  <c r="G5" i="2"/>
  <c r="G46" i="2"/>
  <c r="G37" i="2"/>
  <c r="G47" i="2"/>
  <c r="G39" i="2"/>
  <c r="G30" i="2"/>
  <c r="G19" i="2"/>
  <c r="G16" i="2"/>
  <c r="G21" i="2"/>
  <c r="G52" i="2"/>
  <c r="G32" i="2"/>
  <c r="G34" i="2"/>
  <c r="G61" i="2"/>
  <c r="G43" i="2"/>
  <c r="G59" i="2"/>
  <c r="G15" i="2"/>
  <c r="G31" i="2"/>
  <c r="G45" i="2"/>
  <c r="G57" i="2"/>
  <c r="G38" i="2"/>
  <c r="G12" i="2"/>
  <c r="G64" i="2"/>
  <c r="G26" i="2"/>
  <c r="G22" i="2"/>
  <c r="G8" i="2"/>
  <c r="G63" i="2"/>
  <c r="G55" i="2"/>
  <c r="G40" i="2"/>
  <c r="G25" i="2"/>
  <c r="G49" i="2"/>
  <c r="G48" i="2"/>
  <c r="G51" i="2"/>
  <c r="G35" i="2"/>
  <c r="G27" i="2"/>
  <c r="G42" i="2"/>
  <c r="G7" i="2"/>
  <c r="G54" i="2"/>
</calcChain>
</file>

<file path=xl/sharedStrings.xml><?xml version="1.0" encoding="utf-8"?>
<sst xmlns="http://schemas.openxmlformats.org/spreadsheetml/2006/main" count="378" uniqueCount="189">
  <si>
    <t>FING-B</t>
  </si>
  <si>
    <t>SE0008374250</t>
  </si>
  <si>
    <t>Fingerprint Cards B</t>
  </si>
  <si>
    <t>LUMI</t>
  </si>
  <si>
    <t>CA5503721063</t>
  </si>
  <si>
    <t>Lundin Mining</t>
  </si>
  <si>
    <t>SSAB-A</t>
  </si>
  <si>
    <t>SE0000171100</t>
  </si>
  <si>
    <t>SSAB A</t>
  </si>
  <si>
    <t>BETS-B</t>
  </si>
  <si>
    <t>SE0009806896</t>
  </si>
  <si>
    <t>Betsson B</t>
  </si>
  <si>
    <t>AOI</t>
  </si>
  <si>
    <t>CA00829Q1019</t>
  </si>
  <si>
    <t>Africa Oil Corp.</t>
  </si>
  <si>
    <t>SCA-B</t>
  </si>
  <si>
    <t>SE0000112724</t>
  </si>
  <si>
    <t>SCA B</t>
  </si>
  <si>
    <t>BOL</t>
  </si>
  <si>
    <t>SE0000869646</t>
  </si>
  <si>
    <t>Boliden</t>
  </si>
  <si>
    <t>JM</t>
  </si>
  <si>
    <t>SE0000806994</t>
  </si>
  <si>
    <t>SSAB-B</t>
  </si>
  <si>
    <t>SE0000120669</t>
  </si>
  <si>
    <t>SSAB B</t>
  </si>
  <si>
    <t>SKF-B</t>
  </si>
  <si>
    <t>SE0000108227</t>
  </si>
  <si>
    <t>SKF B</t>
  </si>
  <si>
    <t>STE-R</t>
  </si>
  <si>
    <t>FI0009007611</t>
  </si>
  <si>
    <t>Stora Enso R</t>
  </si>
  <si>
    <t>NCC-B</t>
  </si>
  <si>
    <t>SE0000117970</t>
  </si>
  <si>
    <t>NCC B</t>
  </si>
  <si>
    <t>GETI-B</t>
  </si>
  <si>
    <t>SE0000202624</t>
  </si>
  <si>
    <t>Getinge B</t>
  </si>
  <si>
    <t>ALIV-SDB</t>
  </si>
  <si>
    <t>SE0000382335</t>
  </si>
  <si>
    <t>Autoliv SDB</t>
  </si>
  <si>
    <t>ERIC-B</t>
  </si>
  <si>
    <t>SE0000108656</t>
  </si>
  <si>
    <t>Ericsson B</t>
  </si>
  <si>
    <t>RATO-B</t>
  </si>
  <si>
    <t>SE0000111940</t>
  </si>
  <si>
    <t>Ratos B</t>
  </si>
  <si>
    <t>EKTA-B</t>
  </si>
  <si>
    <t>SE0000163628</t>
  </si>
  <si>
    <t>Elekta B</t>
  </si>
  <si>
    <t>SKA-B</t>
  </si>
  <si>
    <t>SE0000113250</t>
  </si>
  <si>
    <t>Skanska B</t>
  </si>
  <si>
    <t>AZN</t>
  </si>
  <si>
    <t>GB0009895292</t>
  </si>
  <si>
    <t>AstraZeneca</t>
  </si>
  <si>
    <t>HM-B</t>
  </si>
  <si>
    <t>SE0000106270</t>
  </si>
  <si>
    <t>Hennes &amp; Mauritz B</t>
  </si>
  <si>
    <t>TEL2-B</t>
  </si>
  <si>
    <t>SE0005190238</t>
  </si>
  <si>
    <t>Tele2 B</t>
  </si>
  <si>
    <t>ELUX-B</t>
  </si>
  <si>
    <t>SE0000103814</t>
  </si>
  <si>
    <t>Electrolux B</t>
  </si>
  <si>
    <t>SECU-B</t>
  </si>
  <si>
    <t>SE0000163594</t>
  </si>
  <si>
    <t>Securitas B</t>
  </si>
  <si>
    <t>SWMA</t>
  </si>
  <si>
    <t>SE0000310336</t>
  </si>
  <si>
    <t>Swedish Match</t>
  </si>
  <si>
    <t>SAND</t>
  </si>
  <si>
    <t>SE0000667891</t>
  </si>
  <si>
    <t>Sandvik</t>
  </si>
  <si>
    <t>VOLV-B</t>
  </si>
  <si>
    <t>SE0000115446</t>
  </si>
  <si>
    <t>Volvo B</t>
  </si>
  <si>
    <t>ALFA</t>
  </si>
  <si>
    <t>SE0000695876</t>
  </si>
  <si>
    <t>Alfa Laval</t>
  </si>
  <si>
    <t>BILL</t>
  </si>
  <si>
    <t>SE0000862997</t>
  </si>
  <si>
    <t>BillerudKorsnäs</t>
  </si>
  <si>
    <t>KINV-B</t>
  </si>
  <si>
    <t>SE0008373906</t>
  </si>
  <si>
    <t>Kinnevik B</t>
  </si>
  <si>
    <t>INTRUM</t>
  </si>
  <si>
    <t>SE0000936478</t>
  </si>
  <si>
    <t>Intrum Justitia</t>
  </si>
  <si>
    <t>HUSQ-B</t>
  </si>
  <si>
    <t>SE0001662230</t>
  </si>
  <si>
    <t>Husqvarna B</t>
  </si>
  <si>
    <t>SOBI</t>
  </si>
  <si>
    <t>SE0000872095</t>
  </si>
  <si>
    <t>Swedish Orphan Biovitrum</t>
  </si>
  <si>
    <t>KIND-SDB</t>
  </si>
  <si>
    <t>SE0007871645</t>
  </si>
  <si>
    <t>Kindred Group SDB</t>
  </si>
  <si>
    <t>TREL-B</t>
  </si>
  <si>
    <t>SE0000114837</t>
  </si>
  <si>
    <t>Trelleborg B</t>
  </si>
  <si>
    <t>MTG-B</t>
  </si>
  <si>
    <t>SE0000412371</t>
  </si>
  <si>
    <t>MTG B</t>
  </si>
  <si>
    <t>SWED-A</t>
  </si>
  <si>
    <t>SE0000242455</t>
  </si>
  <si>
    <t>Swedbank A</t>
  </si>
  <si>
    <t>TELIA</t>
  </si>
  <si>
    <t>SE0000667925</t>
  </si>
  <si>
    <t>Telia Company</t>
  </si>
  <si>
    <t>LUPE</t>
  </si>
  <si>
    <t>SE0000825820</t>
  </si>
  <si>
    <t>Lundin Petroleum</t>
  </si>
  <si>
    <t>SEB-A</t>
  </si>
  <si>
    <t>SE0000148884</t>
  </si>
  <si>
    <t>SEB A</t>
  </si>
  <si>
    <t>ASSA-B</t>
  </si>
  <si>
    <t>SE0007100581</t>
  </si>
  <si>
    <t>Assa Abloy B</t>
  </si>
  <si>
    <t>INDU-C</t>
  </si>
  <si>
    <t>SE0000107203</t>
  </si>
  <si>
    <t>Industrivärden C</t>
  </si>
  <si>
    <t>CAST</t>
  </si>
  <si>
    <t>SE0000379190</t>
  </si>
  <si>
    <t>Castellum</t>
  </si>
  <si>
    <t>ABB</t>
  </si>
  <si>
    <t>CH0012221716</t>
  </si>
  <si>
    <t>ABB Ltd</t>
  </si>
  <si>
    <t>INVE-B</t>
  </si>
  <si>
    <t>SE0000107419</t>
  </si>
  <si>
    <t>Investor B</t>
  </si>
  <si>
    <t>SAAB-B</t>
  </si>
  <si>
    <t>SE0000112385</t>
  </si>
  <si>
    <t>SAAB B</t>
  </si>
  <si>
    <t>ATCO-A</t>
  </si>
  <si>
    <t>SE0006886750</t>
  </si>
  <si>
    <t>Atlas Copco A</t>
  </si>
  <si>
    <t>FABG</t>
  </si>
  <si>
    <t>SE0000950636</t>
  </si>
  <si>
    <t>Fabege</t>
  </si>
  <si>
    <t>NDA-SEK</t>
  </si>
  <si>
    <t>SE0000427361</t>
  </si>
  <si>
    <t>Nordea Bank</t>
  </si>
  <si>
    <t>SHB-A</t>
  </si>
  <si>
    <t>SE0007100599</t>
  </si>
  <si>
    <t>Svenska Handelsbanken A</t>
  </si>
  <si>
    <t>HPOL-B</t>
  </si>
  <si>
    <t>SE0007074281</t>
  </si>
  <si>
    <t>Hexpol B</t>
  </si>
  <si>
    <t>ATCO-B</t>
  </si>
  <si>
    <t>SE0006886768</t>
  </si>
  <si>
    <t>Atlas Copco B</t>
  </si>
  <si>
    <t>AXFO</t>
  </si>
  <si>
    <t>SE0006993770</t>
  </si>
  <si>
    <t>Axfood</t>
  </si>
  <si>
    <t>ICA</t>
  </si>
  <si>
    <t>SE0000652216</t>
  </si>
  <si>
    <t>ICA Gruppen</t>
  </si>
  <si>
    <t>BALD-B</t>
  </si>
  <si>
    <t>SE0000455057</t>
  </si>
  <si>
    <t>Balder B</t>
  </si>
  <si>
    <t>HEXA-B</t>
  </si>
  <si>
    <t>SE0000103699</t>
  </si>
  <si>
    <t>Hexagon B</t>
  </si>
  <si>
    <t>HOLM-B</t>
  </si>
  <si>
    <t>SE0000109290</t>
  </si>
  <si>
    <t>Holmen B</t>
  </si>
  <si>
    <t>MIC-SDB</t>
  </si>
  <si>
    <t>SE0001174970</t>
  </si>
  <si>
    <t>Millicom Int. Cellular SDB</t>
  </si>
  <si>
    <t>ESSITY-B</t>
  </si>
  <si>
    <t>SE0009922164</t>
  </si>
  <si>
    <t>Essity B</t>
  </si>
  <si>
    <t>VOLV-A</t>
  </si>
  <si>
    <t>SE0000115420</t>
  </si>
  <si>
    <t>Volvo A</t>
  </si>
  <si>
    <t>INVE-A</t>
  </si>
  <si>
    <t>SE0000107401</t>
  </si>
  <si>
    <t>Investor A</t>
  </si>
  <si>
    <t xml:space="preserve">Instrument ticker               </t>
  </si>
  <si>
    <t>Instrument name</t>
  </si>
  <si>
    <t>ISIN</t>
  </si>
  <si>
    <t>Price</t>
  </si>
  <si>
    <t>Market Cap*</t>
  </si>
  <si>
    <t>Weight</t>
  </si>
  <si>
    <t>* Market cap based on last paid price per 2017-12-19</t>
  </si>
  <si>
    <t>Definitive portfolio SIX60 2018-01-02</t>
  </si>
  <si>
    <t>Def. No. Of. Shares</t>
  </si>
  <si>
    <t>Definitive portfolio SIX60CAP 2018-01-02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</si>
</sst>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r_-;\-* #,##0.00\ _k_r_-;_-* &quot;-&quot;??\ _k_r_-;_-@_-"/>
    <numFmt numFmtId="164" formatCode="_-* #,##0\ _k_r_-;\-* #,##0\ _k_r_-;_-* &quot;-&quot;??\ _k_r_-;_-@_-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Bookman Old Style"/>
      <family val="1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18" fillId="0" borderId="0" xfId="0" applyFont="1"/>
    <xf numFmtId="10" fontId="19" fillId="0" borderId="0" xfId="0" applyNumberFormat="1" applyFont="1"/>
    <xf numFmtId="164" fontId="20" fillId="0" borderId="0" xfId="1" applyNumberFormat="1" applyFont="1"/>
    <xf numFmtId="0" fontId="19" fillId="0" borderId="0" xfId="0" applyFont="1"/>
    <xf numFmtId="164" fontId="21" fillId="0" borderId="0" xfId="1" applyNumberFormat="1" applyFont="1"/>
    <xf numFmtId="164" fontId="22" fillId="0" borderId="0" xfId="1" applyNumberFormat="1" applyFont="1"/>
    <xf numFmtId="0" fontId="0" fillId="0" borderId="0" xfId="0" applyFill="1"/>
    <xf numFmtId="164" fontId="21" fillId="0" borderId="0" xfId="1" applyNumberFormat="1" applyFont="1" applyFill="1"/>
    <xf numFmtId="164" fontId="22" fillId="0" borderId="0" xfId="1" applyNumberFormat="1" applyFont="1" applyFill="1"/>
    <xf numFmtId="0" fontId="23" fillId="0" borderId="0" xfId="0" applyFont="1" applyFill="1"/>
    <xf numFmtId="164" fontId="23" fillId="0" borderId="0" xfId="1" applyNumberFormat="1" applyFont="1" applyFill="1"/>
    <xf numFmtId="164" fontId="23" fillId="0" borderId="0" xfId="1" applyNumberFormat="1" applyFont="1" applyFill="1" applyAlignment="1">
      <alignment horizontal="center"/>
    </xf>
    <xf numFmtId="10" fontId="23" fillId="0" borderId="0" xfId="0" applyNumberFormat="1" applyFont="1" applyFill="1" applyAlignment="1">
      <alignment horizontal="center"/>
    </xf>
    <xf numFmtId="0" fontId="24" fillId="0" borderId="0" xfId="0" applyFont="1"/>
    <xf numFmtId="10" fontId="0" fillId="0" borderId="0" xfId="0" applyNumberFormat="1"/>
    <xf numFmtId="164" fontId="0" fillId="0" borderId="0" xfId="1" applyNumberFormat="1" applyFont="1" applyFill="1"/>
    <xf numFmtId="0" fontId="0" fillId="0" borderId="0" xfId="0" applyFill="1" applyBorder="1"/>
    <xf numFmtId="165" fontId="23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19" fillId="0" borderId="0" xfId="1" applyNumberFormat="1" applyFont="1" applyFill="1"/>
    <xf numFmtId="164" fontId="1" fillId="0" borderId="0" xfId="1" applyNumberFormat="1" applyFont="1" applyFill="1"/>
    <xf numFmtId="10" fontId="19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165" fontId="0" fillId="0" borderId="0" xfId="0" applyNumberForma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msrapport_belopp_SSE.171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srapport_belopp_SSE.171208"/>
    </sheetNames>
    <sheetDataSet>
      <sheetData sheetId="0">
        <row r="7">
          <cell r="A7" t="str">
            <v>HM-B</v>
          </cell>
          <cell r="B7" t="str">
            <v>SE0000106270</v>
          </cell>
          <cell r="C7" t="str">
            <v>SSE</v>
          </cell>
          <cell r="D7">
            <v>1655072000</v>
          </cell>
          <cell r="E7">
            <v>197.6</v>
          </cell>
          <cell r="F7" t="str">
            <v>32930620737.6</v>
          </cell>
          <cell r="G7">
            <v>1460672000</v>
          </cell>
        </row>
        <row r="8">
          <cell r="A8" t="str">
            <v>NDA-SEK</v>
          </cell>
          <cell r="B8" t="str">
            <v>SE0000427361</v>
          </cell>
          <cell r="C8" t="str">
            <v>SSE</v>
          </cell>
          <cell r="D8">
            <v>4049951919</v>
          </cell>
          <cell r="E8">
            <v>96.3</v>
          </cell>
          <cell r="F8" t="str">
            <v>39271025278.8</v>
          </cell>
          <cell r="G8">
            <v>4049951919</v>
          </cell>
        </row>
        <row r="9">
          <cell r="A9" t="str">
            <v>VOLV-B</v>
          </cell>
          <cell r="B9" t="str">
            <v>SE0000115446</v>
          </cell>
          <cell r="C9" t="str">
            <v>SSE</v>
          </cell>
          <cell r="D9">
            <v>2128420220</v>
          </cell>
          <cell r="E9">
            <v>158</v>
          </cell>
          <cell r="F9" t="str">
            <v>33861839623.4</v>
          </cell>
          <cell r="G9">
            <v>1645518436</v>
          </cell>
        </row>
        <row r="10">
          <cell r="A10" t="str">
            <v>ERIC-B</v>
          </cell>
          <cell r="B10" t="str">
            <v>SE0000108656</v>
          </cell>
          <cell r="C10" t="str">
            <v>SSE</v>
          </cell>
          <cell r="D10">
            <v>3334151735</v>
          </cell>
          <cell r="E10">
            <v>52.4</v>
          </cell>
          <cell r="F10" t="str">
            <v>17591899399.8</v>
          </cell>
          <cell r="G10">
            <v>3072395752</v>
          </cell>
        </row>
        <row r="11">
          <cell r="A11" t="str">
            <v>ATCO-A</v>
          </cell>
          <cell r="B11" t="str">
            <v>SE0006886750</v>
          </cell>
          <cell r="C11" t="str">
            <v>SSE</v>
          </cell>
          <cell r="D11">
            <v>1229613104</v>
          </cell>
          <cell r="E11">
            <v>356.9</v>
          </cell>
          <cell r="F11" t="str">
            <v>44188688918.1</v>
          </cell>
          <cell r="G11">
            <v>839394096</v>
          </cell>
        </row>
        <row r="12">
          <cell r="A12" t="str">
            <v>SWED-A</v>
          </cell>
          <cell r="B12" t="str">
            <v>SE0000242455</v>
          </cell>
          <cell r="C12" t="str">
            <v>SSE</v>
          </cell>
          <cell r="D12">
            <v>1132005722</v>
          </cell>
          <cell r="E12">
            <v>195.3</v>
          </cell>
          <cell r="F12" t="str">
            <v>22261116929.6</v>
          </cell>
          <cell r="G12">
            <v>1132005722</v>
          </cell>
        </row>
        <row r="13">
          <cell r="A13" t="str">
            <v>SAND</v>
          </cell>
          <cell r="B13" t="str">
            <v>SE0000667891</v>
          </cell>
          <cell r="C13" t="str">
            <v>SSE</v>
          </cell>
          <cell r="D13">
            <v>1254385923</v>
          </cell>
          <cell r="E13">
            <v>140.5</v>
          </cell>
          <cell r="F13" t="str">
            <v>17746126840.2</v>
          </cell>
          <cell r="G13">
            <v>1254385923</v>
          </cell>
        </row>
        <row r="14">
          <cell r="A14" t="str">
            <v>SEB-A</v>
          </cell>
          <cell r="B14" t="str">
            <v>SE0000148884</v>
          </cell>
          <cell r="C14" t="str">
            <v>SSE</v>
          </cell>
          <cell r="D14">
            <v>2194171802</v>
          </cell>
          <cell r="E14">
            <v>97.2</v>
          </cell>
          <cell r="F14" t="str">
            <v>21474990475.0</v>
          </cell>
          <cell r="G14">
            <v>2170019294</v>
          </cell>
        </row>
        <row r="15">
          <cell r="A15" t="str">
            <v>BOL</v>
          </cell>
          <cell r="B15" t="str">
            <v>SE0000869646</v>
          </cell>
          <cell r="C15" t="str">
            <v>SSE</v>
          </cell>
          <cell r="D15">
            <v>273511169</v>
          </cell>
          <cell r="E15">
            <v>257.7</v>
          </cell>
          <cell r="F15" t="str">
            <v>7097175909.5</v>
          </cell>
          <cell r="G15">
            <v>273511169</v>
          </cell>
        </row>
        <row r="16">
          <cell r="A16" t="str">
            <v>FING-B</v>
          </cell>
          <cell r="B16" t="str">
            <v>SE0008374250</v>
          </cell>
          <cell r="C16" t="str">
            <v>SSE</v>
          </cell>
          <cell r="D16">
            <v>313967675</v>
          </cell>
          <cell r="E16">
            <v>16.88</v>
          </cell>
          <cell r="F16" t="str">
            <v>533646253.4</v>
          </cell>
          <cell r="G16">
            <v>307967675</v>
          </cell>
        </row>
        <row r="17">
          <cell r="A17" t="str">
            <v>SKF-B</v>
          </cell>
          <cell r="B17" t="str">
            <v>SE0000108227</v>
          </cell>
          <cell r="C17" t="str">
            <v>SSE</v>
          </cell>
          <cell r="D17">
            <v>455351068</v>
          </cell>
          <cell r="E17">
            <v>184.5</v>
          </cell>
          <cell r="F17" t="str">
            <v>8459385479.8</v>
          </cell>
          <cell r="G17">
            <v>419770887</v>
          </cell>
        </row>
        <row r="18">
          <cell r="A18" t="str">
            <v>ASSA-B</v>
          </cell>
          <cell r="B18" t="str">
            <v>SE0007100581</v>
          </cell>
          <cell r="C18" t="str">
            <v>SSE</v>
          </cell>
          <cell r="D18">
            <v>1112576334</v>
          </cell>
          <cell r="E18">
            <v>170.8</v>
          </cell>
          <cell r="F18" t="str">
            <v>19134352457.9</v>
          </cell>
          <cell r="G18">
            <v>1055050365</v>
          </cell>
        </row>
        <row r="19">
          <cell r="A19" t="str">
            <v>SHB-A</v>
          </cell>
          <cell r="B19" t="str">
            <v>SE0007100599</v>
          </cell>
          <cell r="C19" t="str">
            <v>SSE</v>
          </cell>
          <cell r="D19">
            <v>1944173551</v>
          </cell>
          <cell r="E19">
            <v>109.1</v>
          </cell>
          <cell r="F19" t="str">
            <v>21357768097.1</v>
          </cell>
          <cell r="G19">
            <v>1908922222</v>
          </cell>
        </row>
        <row r="20">
          <cell r="A20" t="str">
            <v>INVE-B</v>
          </cell>
          <cell r="B20" t="str">
            <v>SE0000107419</v>
          </cell>
          <cell r="C20" t="str">
            <v>SSE</v>
          </cell>
          <cell r="D20">
            <v>767175030</v>
          </cell>
          <cell r="E20">
            <v>387.3</v>
          </cell>
          <cell r="F20" t="str">
            <v>29918377759.0</v>
          </cell>
          <cell r="G20">
            <v>455484186</v>
          </cell>
        </row>
        <row r="21">
          <cell r="A21" t="str">
            <v>TELIA</v>
          </cell>
          <cell r="B21" t="str">
            <v>SE0000667925</v>
          </cell>
          <cell r="C21" t="str">
            <v>SSE</v>
          </cell>
          <cell r="D21">
            <v>4330084781</v>
          </cell>
          <cell r="E21">
            <v>37.18</v>
          </cell>
          <cell r="F21" t="str">
            <v>16210703804.4</v>
          </cell>
          <cell r="G21">
            <v>4330084781</v>
          </cell>
        </row>
        <row r="22">
          <cell r="A22" t="str">
            <v>SCA-B</v>
          </cell>
          <cell r="B22" t="str">
            <v>SE0000112724</v>
          </cell>
          <cell r="C22" t="str">
            <v>SSE</v>
          </cell>
          <cell r="D22">
            <v>702342489</v>
          </cell>
          <cell r="E22">
            <v>81.849999999999994</v>
          </cell>
          <cell r="F22" t="str">
            <v>5788468996.8</v>
          </cell>
          <cell r="G22">
            <v>637754498</v>
          </cell>
        </row>
        <row r="23">
          <cell r="A23" t="str">
            <v>ALIV-SDB</v>
          </cell>
          <cell r="B23" t="str">
            <v>SE0000382335</v>
          </cell>
          <cell r="C23" t="str">
            <v>SSE</v>
          </cell>
          <cell r="D23">
            <v>68289434</v>
          </cell>
          <cell r="E23">
            <v>1070</v>
          </cell>
          <cell r="F23" t="str">
            <v>7357552612.2</v>
          </cell>
          <cell r="G23">
            <v>68289434</v>
          </cell>
        </row>
        <row r="24">
          <cell r="A24" t="str">
            <v>ELUX-B</v>
          </cell>
          <cell r="B24" t="str">
            <v>SE0000103814</v>
          </cell>
          <cell r="C24" t="str">
            <v>SSE</v>
          </cell>
          <cell r="D24">
            <v>308920308</v>
          </cell>
          <cell r="E24">
            <v>275.8</v>
          </cell>
          <cell r="F24" t="str">
            <v>8579002738.5</v>
          </cell>
          <cell r="G24">
            <v>300727769</v>
          </cell>
        </row>
        <row r="25">
          <cell r="A25" t="str">
            <v>SKA-B</v>
          </cell>
          <cell r="B25" t="str">
            <v>SE0000113250</v>
          </cell>
          <cell r="C25" t="str">
            <v>SSE</v>
          </cell>
          <cell r="D25">
            <v>419903072</v>
          </cell>
          <cell r="E25">
            <v>181.4</v>
          </cell>
          <cell r="F25" t="str">
            <v>7669771404.5</v>
          </cell>
          <cell r="G25">
            <v>400147658</v>
          </cell>
        </row>
        <row r="26">
          <cell r="A26" t="str">
            <v>AZN</v>
          </cell>
          <cell r="B26" t="str">
            <v>GB0009895292</v>
          </cell>
          <cell r="C26" t="str">
            <v>SSE</v>
          </cell>
          <cell r="D26">
            <v>131679176</v>
          </cell>
          <cell r="E26">
            <v>541</v>
          </cell>
          <cell r="F26" t="str">
            <v>7173158889.0</v>
          </cell>
          <cell r="G26">
            <v>131679176</v>
          </cell>
        </row>
        <row r="27">
          <cell r="A27" t="str">
            <v>ABB</v>
          </cell>
          <cell r="B27" t="str">
            <v>CH0012221716</v>
          </cell>
          <cell r="C27" t="str">
            <v>SSE</v>
          </cell>
          <cell r="D27">
            <v>545085745</v>
          </cell>
          <cell r="E27">
            <v>215.7</v>
          </cell>
          <cell r="F27" t="str">
            <v>11838891901.5</v>
          </cell>
          <cell r="G27">
            <v>545085745</v>
          </cell>
        </row>
        <row r="28">
          <cell r="A28" t="str">
            <v>ALFA</v>
          </cell>
          <cell r="B28" t="str">
            <v>SE0000695876</v>
          </cell>
          <cell r="C28" t="str">
            <v>SSE</v>
          </cell>
          <cell r="D28">
            <v>419456315</v>
          </cell>
          <cell r="E28">
            <v>195.4</v>
          </cell>
          <cell r="F28" t="str">
            <v>8252915187.0</v>
          </cell>
          <cell r="G28">
            <v>419456315</v>
          </cell>
        </row>
        <row r="29">
          <cell r="A29" t="str">
            <v>ATCO-B</v>
          </cell>
          <cell r="B29" t="str">
            <v>SE0006886768</v>
          </cell>
          <cell r="C29" t="str">
            <v>SSE</v>
          </cell>
          <cell r="D29">
            <v>1229613104</v>
          </cell>
          <cell r="E29">
            <v>318.10000000000002</v>
          </cell>
          <cell r="F29" t="str">
            <v>39384763084.4</v>
          </cell>
          <cell r="G29">
            <v>390219008</v>
          </cell>
        </row>
        <row r="30">
          <cell r="A30" t="str">
            <v>SSAB-A</v>
          </cell>
          <cell r="B30" t="str">
            <v>SE0000171100</v>
          </cell>
          <cell r="C30" t="str">
            <v>SSE</v>
          </cell>
          <cell r="D30">
            <v>1029835326</v>
          </cell>
          <cell r="E30">
            <v>40.520000000000003</v>
          </cell>
          <cell r="F30" t="str">
            <v>4201779978.3</v>
          </cell>
          <cell r="G30">
            <v>304183270</v>
          </cell>
        </row>
        <row r="31">
          <cell r="A31" t="str">
            <v>HEXA-B</v>
          </cell>
          <cell r="B31" t="str">
            <v>SE0000103699</v>
          </cell>
          <cell r="C31" t="str">
            <v>SSE</v>
          </cell>
          <cell r="D31">
            <v>360443142</v>
          </cell>
          <cell r="E31">
            <v>409.4</v>
          </cell>
          <cell r="F31" t="str">
            <v>14858695766.9</v>
          </cell>
          <cell r="G31">
            <v>344693142</v>
          </cell>
        </row>
        <row r="32">
          <cell r="A32" t="str">
            <v>SWMA</v>
          </cell>
          <cell r="B32" t="str">
            <v>SE0000310336</v>
          </cell>
          <cell r="C32" t="str">
            <v>SSE</v>
          </cell>
          <cell r="D32">
            <v>181800000</v>
          </cell>
          <cell r="E32">
            <v>331.8</v>
          </cell>
          <cell r="F32" t="str">
            <v>6073881938.3</v>
          </cell>
          <cell r="G32">
            <v>181800000</v>
          </cell>
        </row>
        <row r="33">
          <cell r="A33" t="str">
            <v>TEL2-B</v>
          </cell>
          <cell r="B33" t="str">
            <v>SE0005190238</v>
          </cell>
          <cell r="C33" t="str">
            <v>SSE</v>
          </cell>
          <cell r="D33">
            <v>506900012</v>
          </cell>
          <cell r="E33">
            <v>107</v>
          </cell>
          <cell r="F33" t="str">
            <v>5461377095.9</v>
          </cell>
          <cell r="G33">
            <v>484106489</v>
          </cell>
        </row>
        <row r="34">
          <cell r="A34" t="str">
            <v>SECU-B</v>
          </cell>
          <cell r="B34" t="str">
            <v>SE0000163594</v>
          </cell>
          <cell r="C34" t="str">
            <v>SSE</v>
          </cell>
          <cell r="D34">
            <v>365058897</v>
          </cell>
          <cell r="E34">
            <v>145</v>
          </cell>
          <cell r="F34" t="str">
            <v>5329997741.0</v>
          </cell>
          <cell r="G34">
            <v>347916297</v>
          </cell>
        </row>
        <row r="35">
          <cell r="A35" t="str">
            <v>KINV-B</v>
          </cell>
          <cell r="B35" t="str">
            <v>SE0008373906</v>
          </cell>
          <cell r="C35" t="str">
            <v>SSE</v>
          </cell>
          <cell r="D35">
            <v>275466638</v>
          </cell>
          <cell r="E35">
            <v>267</v>
          </cell>
          <cell r="F35" t="str">
            <v>7405874622.6</v>
          </cell>
          <cell r="G35">
            <v>234309494</v>
          </cell>
        </row>
        <row r="36">
          <cell r="A36" t="str">
            <v>GETI-B</v>
          </cell>
          <cell r="B36" t="str">
            <v>SE0000202624</v>
          </cell>
          <cell r="C36" t="str">
            <v>SSE</v>
          </cell>
          <cell r="D36">
            <v>272369573</v>
          </cell>
          <cell r="E36">
            <v>146.4</v>
          </cell>
          <cell r="F36" t="str">
            <v>4015094322.2</v>
          </cell>
          <cell r="G36">
            <v>254152373</v>
          </cell>
        </row>
        <row r="37">
          <cell r="A37" t="str">
            <v>LUPE</v>
          </cell>
          <cell r="B37" t="str">
            <v>SE0000825820</v>
          </cell>
          <cell r="C37" t="str">
            <v>SSE</v>
          </cell>
          <cell r="D37">
            <v>340386445</v>
          </cell>
          <cell r="E37">
            <v>191.1</v>
          </cell>
          <cell r="F37" t="str">
            <v>6549814941.7</v>
          </cell>
          <cell r="G37">
            <v>340386445</v>
          </cell>
        </row>
        <row r="38">
          <cell r="A38" t="str">
            <v>SSAB-B</v>
          </cell>
          <cell r="B38" t="str">
            <v>SE0000120669</v>
          </cell>
          <cell r="C38" t="str">
            <v>SSE</v>
          </cell>
          <cell r="D38">
            <v>1029835326</v>
          </cell>
          <cell r="E38">
            <v>32.99</v>
          </cell>
          <cell r="F38" t="str">
            <v>3420945742.5</v>
          </cell>
          <cell r="G38">
            <v>725652056</v>
          </cell>
        </row>
        <row r="39">
          <cell r="A39" t="str">
            <v>ESSITY-B</v>
          </cell>
          <cell r="B39" t="str">
            <v>SE0009922164</v>
          </cell>
          <cell r="C39" t="str">
            <v>SSE</v>
          </cell>
          <cell r="D39">
            <v>702342489</v>
          </cell>
          <cell r="E39">
            <v>248.8</v>
          </cell>
          <cell r="F39" t="str">
            <v>17595248459.5</v>
          </cell>
          <cell r="G39">
            <v>638142139</v>
          </cell>
        </row>
        <row r="40">
          <cell r="A40" t="str">
            <v>TREL-B</v>
          </cell>
          <cell r="B40" t="str">
            <v>SE0000114837</v>
          </cell>
          <cell r="C40" t="str">
            <v>SSE</v>
          </cell>
          <cell r="D40">
            <v>271071783</v>
          </cell>
          <cell r="E40">
            <v>197.1</v>
          </cell>
          <cell r="F40" t="str">
            <v>5379811043.9</v>
          </cell>
          <cell r="G40">
            <v>242571783</v>
          </cell>
        </row>
        <row r="41">
          <cell r="A41" t="str">
            <v>EKTA-B</v>
          </cell>
          <cell r="B41" t="str">
            <v>SE0000163628</v>
          </cell>
          <cell r="C41" t="str">
            <v>SSE</v>
          </cell>
          <cell r="D41">
            <v>383568409</v>
          </cell>
          <cell r="E41">
            <v>70.45</v>
          </cell>
          <cell r="F41" t="str">
            <v>2720945944.8</v>
          </cell>
          <cell r="G41">
            <v>368587640</v>
          </cell>
        </row>
        <row r="42">
          <cell r="A42" t="str">
            <v>ICA</v>
          </cell>
          <cell r="B42" t="str">
            <v>SE0000652216</v>
          </cell>
          <cell r="C42" t="str">
            <v>SSE</v>
          </cell>
          <cell r="D42">
            <v>201146795</v>
          </cell>
          <cell r="E42">
            <v>305.3</v>
          </cell>
          <cell r="F42" t="str">
            <v>6183523374.6</v>
          </cell>
          <cell r="G42">
            <v>201146795</v>
          </cell>
        </row>
        <row r="43">
          <cell r="A43" t="str">
            <v>INTRUM</v>
          </cell>
          <cell r="B43" t="str">
            <v>SE0000936478</v>
          </cell>
          <cell r="C43" t="str">
            <v>SSE</v>
          </cell>
          <cell r="D43">
            <v>131541320</v>
          </cell>
          <cell r="E43">
            <v>285.2</v>
          </cell>
          <cell r="F43" t="str">
            <v>3777528958.0</v>
          </cell>
          <cell r="G43">
            <v>131541320</v>
          </cell>
        </row>
        <row r="44">
          <cell r="A44" t="str">
            <v>HUSQ-B</v>
          </cell>
          <cell r="B44" t="str">
            <v>SE0001662230</v>
          </cell>
          <cell r="C44" t="str">
            <v>SSE</v>
          </cell>
          <cell r="D44">
            <v>576343778</v>
          </cell>
          <cell r="E44">
            <v>78.599999999999994</v>
          </cell>
          <cell r="F44" t="str">
            <v>4561421870.4</v>
          </cell>
          <cell r="G44">
            <v>463415141</v>
          </cell>
        </row>
        <row r="45">
          <cell r="A45" t="str">
            <v>SAAB-B</v>
          </cell>
          <cell r="B45" t="str">
            <v>SE0000112385</v>
          </cell>
          <cell r="C45" t="str">
            <v>SSE</v>
          </cell>
          <cell r="D45">
            <v>109150344</v>
          </cell>
          <cell r="E45">
            <v>410</v>
          </cell>
          <cell r="F45" t="str">
            <v>4506143842.9</v>
          </cell>
          <cell r="G45">
            <v>107243221</v>
          </cell>
        </row>
        <row r="46">
          <cell r="A46" t="str">
            <v>JM</v>
          </cell>
          <cell r="B46" t="str">
            <v>SE0000806994</v>
          </cell>
          <cell r="C46" t="str">
            <v>SSE</v>
          </cell>
          <cell r="D46">
            <v>71059683</v>
          </cell>
          <cell r="E46">
            <v>196.3</v>
          </cell>
          <cell r="F46" t="str">
            <v>1404557912.9</v>
          </cell>
          <cell r="G46">
            <v>71059683</v>
          </cell>
        </row>
        <row r="47">
          <cell r="A47" t="str">
            <v>CAST</v>
          </cell>
          <cell r="B47" t="str">
            <v>SE0000379190</v>
          </cell>
          <cell r="C47" t="str">
            <v>SSE</v>
          </cell>
          <cell r="D47">
            <v>273201166</v>
          </cell>
          <cell r="E47">
            <v>137</v>
          </cell>
          <cell r="F47" t="str">
            <v>3768766242.1</v>
          </cell>
          <cell r="G47">
            <v>273201166</v>
          </cell>
        </row>
        <row r="48">
          <cell r="A48" t="str">
            <v>SOBI</v>
          </cell>
          <cell r="B48" t="str">
            <v>SE0000872095</v>
          </cell>
          <cell r="C48" t="str">
            <v>SSE</v>
          </cell>
          <cell r="D48">
            <v>272507708</v>
          </cell>
          <cell r="E48">
            <v>111.3</v>
          </cell>
          <cell r="F48" t="str">
            <v>3054007088.8</v>
          </cell>
          <cell r="G48">
            <v>272507708</v>
          </cell>
        </row>
        <row r="49">
          <cell r="A49" t="str">
            <v>BILL</v>
          </cell>
          <cell r="B49" t="str">
            <v>SE0000862997</v>
          </cell>
          <cell r="C49" t="str">
            <v>SSE</v>
          </cell>
          <cell r="D49">
            <v>208219834</v>
          </cell>
          <cell r="E49">
            <v>140</v>
          </cell>
          <cell r="F49" t="str">
            <v>2935257571.8</v>
          </cell>
          <cell r="G49">
            <v>208219834</v>
          </cell>
        </row>
        <row r="50">
          <cell r="A50" t="str">
            <v>INDU-C</v>
          </cell>
          <cell r="B50" t="str">
            <v>SE0000107203</v>
          </cell>
          <cell r="C50" t="str">
            <v>SSE</v>
          </cell>
          <cell r="D50">
            <v>435209877</v>
          </cell>
          <cell r="E50">
            <v>200.4</v>
          </cell>
          <cell r="F50" t="str">
            <v>8781982061.8</v>
          </cell>
          <cell r="G50">
            <v>167025537</v>
          </cell>
        </row>
        <row r="51">
          <cell r="A51" t="str">
            <v>NCC-B</v>
          </cell>
          <cell r="B51" t="str">
            <v>SE0000117970</v>
          </cell>
          <cell r="C51" t="str">
            <v>SSE</v>
          </cell>
          <cell r="D51">
            <v>108435822</v>
          </cell>
          <cell r="E51">
            <v>174.6</v>
          </cell>
          <cell r="F51" t="str">
            <v>1906395924.1</v>
          </cell>
          <cell r="G51">
            <v>94976651</v>
          </cell>
        </row>
        <row r="52">
          <cell r="A52" t="str">
            <v>BETS-B</v>
          </cell>
          <cell r="B52" t="str">
            <v>SE0009806896</v>
          </cell>
          <cell r="C52" t="str">
            <v>SSE</v>
          </cell>
          <cell r="D52">
            <v>144493238</v>
          </cell>
          <cell r="E52">
            <v>58.05</v>
          </cell>
          <cell r="F52" t="str">
            <v>844589801.5</v>
          </cell>
          <cell r="G52">
            <v>128233238</v>
          </cell>
        </row>
        <row r="53">
          <cell r="A53" t="str">
            <v>KIND-SDB</v>
          </cell>
          <cell r="B53" t="str">
            <v>SE0007871645</v>
          </cell>
          <cell r="C53" t="str">
            <v>SSE</v>
          </cell>
          <cell r="D53">
            <v>230126200</v>
          </cell>
          <cell r="E53">
            <v>110</v>
          </cell>
          <cell r="F53" t="str">
            <v>2548911969.8</v>
          </cell>
          <cell r="G53">
            <v>230126200</v>
          </cell>
        </row>
        <row r="54">
          <cell r="A54" t="str">
            <v>BALD-B</v>
          </cell>
          <cell r="B54" t="str">
            <v>SE0000455057</v>
          </cell>
          <cell r="C54" t="str">
            <v>SSE</v>
          </cell>
          <cell r="D54">
            <v>180000000</v>
          </cell>
          <cell r="E54">
            <v>216.5</v>
          </cell>
          <cell r="F54" t="str">
            <v>3923977344.2</v>
          </cell>
          <cell r="G54">
            <v>168770568</v>
          </cell>
        </row>
        <row r="55">
          <cell r="A55" t="str">
            <v>MIC-SDB</v>
          </cell>
          <cell r="B55" t="str">
            <v>SE0001174970</v>
          </cell>
          <cell r="C55" t="str">
            <v>SSE</v>
          </cell>
          <cell r="D55">
            <v>95727022</v>
          </cell>
          <cell r="E55">
            <v>532</v>
          </cell>
          <cell r="F55" t="str">
            <v>5127932103.6</v>
          </cell>
          <cell r="G55">
            <v>95727022</v>
          </cell>
        </row>
        <row r="56">
          <cell r="A56" t="str">
            <v>MTG-B</v>
          </cell>
          <cell r="B56" t="str">
            <v>SE0000412371</v>
          </cell>
          <cell r="C56" t="str">
            <v>SSE</v>
          </cell>
          <cell r="D56">
            <v>67647124</v>
          </cell>
          <cell r="E56">
            <v>342.1</v>
          </cell>
          <cell r="F56" t="str">
            <v>2330228432.5</v>
          </cell>
          <cell r="G56">
            <v>62639731</v>
          </cell>
        </row>
        <row r="57">
          <cell r="A57" t="str">
            <v>AXFO</v>
          </cell>
          <cell r="B57" t="str">
            <v>SE0006993770</v>
          </cell>
          <cell r="C57" t="str">
            <v>SSE</v>
          </cell>
          <cell r="D57">
            <v>209870712</v>
          </cell>
          <cell r="E57">
            <v>159.30000000000001</v>
          </cell>
          <cell r="F57" t="str">
            <v>3366384334.5</v>
          </cell>
          <cell r="G57">
            <v>209870712</v>
          </cell>
        </row>
        <row r="58">
          <cell r="A58" t="str">
            <v>STE-R</v>
          </cell>
          <cell r="B58" t="str">
            <v>FI0009007611</v>
          </cell>
          <cell r="C58" t="str">
            <v>SSE</v>
          </cell>
          <cell r="D58">
            <v>93575149</v>
          </cell>
          <cell r="E58">
            <v>126.9</v>
          </cell>
          <cell r="F58" t="str">
            <v>1195689002.7</v>
          </cell>
          <cell r="G58">
            <v>82460492</v>
          </cell>
        </row>
        <row r="59">
          <cell r="A59" t="str">
            <v>FABG</v>
          </cell>
          <cell r="B59" t="str">
            <v>SE0000950636</v>
          </cell>
          <cell r="C59" t="str">
            <v>SSE</v>
          </cell>
          <cell r="D59">
            <v>165391572</v>
          </cell>
          <cell r="E59">
            <v>174</v>
          </cell>
          <cell r="F59" t="str">
            <v>2897735282.9</v>
          </cell>
          <cell r="G59">
            <v>165391572</v>
          </cell>
        </row>
        <row r="60">
          <cell r="A60" t="str">
            <v>LUND-B</v>
          </cell>
          <cell r="B60" t="str">
            <v>SE0000108847</v>
          </cell>
          <cell r="C60" t="str">
            <v>SSE</v>
          </cell>
          <cell r="D60">
            <v>124000000</v>
          </cell>
          <cell r="E60">
            <v>614.5</v>
          </cell>
          <cell r="F60" t="str">
            <v>7672548772.8</v>
          </cell>
          <cell r="G60">
            <v>76000000</v>
          </cell>
        </row>
        <row r="61">
          <cell r="A61" t="str">
            <v>LUMI</v>
          </cell>
          <cell r="B61" t="str">
            <v>CA5503721063</v>
          </cell>
          <cell r="C61" t="str">
            <v>SSE</v>
          </cell>
          <cell r="D61">
            <v>59789560</v>
          </cell>
          <cell r="E61">
            <v>46.25</v>
          </cell>
          <cell r="F61" t="str">
            <v>278440996.9</v>
          </cell>
          <cell r="G61">
            <v>59789560</v>
          </cell>
        </row>
        <row r="62">
          <cell r="A62" t="str">
            <v>HPOL-B</v>
          </cell>
          <cell r="B62" t="str">
            <v>SE0007074281</v>
          </cell>
          <cell r="C62" t="str">
            <v>SSE</v>
          </cell>
          <cell r="D62">
            <v>344201280</v>
          </cell>
          <cell r="E62">
            <v>81.45</v>
          </cell>
          <cell r="F62" t="str">
            <v>2822927049.1</v>
          </cell>
          <cell r="G62">
            <v>329435660</v>
          </cell>
        </row>
        <row r="63">
          <cell r="A63" t="str">
            <v>NIBE-B</v>
          </cell>
          <cell r="B63" t="str">
            <v>SE0008321293</v>
          </cell>
          <cell r="C63" t="str">
            <v>SSE</v>
          </cell>
          <cell r="D63">
            <v>504016622</v>
          </cell>
          <cell r="E63">
            <v>80.599999999999994</v>
          </cell>
          <cell r="F63" t="str">
            <v>4090496134.2</v>
          </cell>
          <cell r="G63">
            <v>445484032</v>
          </cell>
        </row>
        <row r="64">
          <cell r="A64" t="str">
            <v>PEAB-B</v>
          </cell>
          <cell r="B64" t="str">
            <v>SE0000106205</v>
          </cell>
          <cell r="C64" t="str">
            <v>SSE</v>
          </cell>
          <cell r="D64">
            <v>296049730</v>
          </cell>
          <cell r="E64">
            <v>74.75</v>
          </cell>
          <cell r="F64" t="str">
            <v>2228291234.0</v>
          </cell>
          <cell r="G64">
            <v>261729773</v>
          </cell>
        </row>
        <row r="65">
          <cell r="A65" t="str">
            <v>LOOM-B</v>
          </cell>
          <cell r="B65" t="str">
            <v>SE0002683557</v>
          </cell>
          <cell r="C65" t="str">
            <v>SSE</v>
          </cell>
          <cell r="D65">
            <v>75279829</v>
          </cell>
          <cell r="E65">
            <v>348.8</v>
          </cell>
          <cell r="F65" t="str">
            <v>2643937505.9</v>
          </cell>
          <cell r="G65">
            <v>71851309</v>
          </cell>
        </row>
        <row r="66">
          <cell r="A66" t="str">
            <v>ORI</v>
          </cell>
          <cell r="B66" t="str">
            <v>CH0256424794</v>
          </cell>
          <cell r="C66" t="str">
            <v>SSE</v>
          </cell>
          <cell r="D66">
            <v>53375868</v>
          </cell>
          <cell r="E66">
            <v>340</v>
          </cell>
          <cell r="F66" t="str">
            <v>1827342491.6</v>
          </cell>
          <cell r="G66">
            <v>53375868</v>
          </cell>
        </row>
        <row r="67">
          <cell r="A67" t="str">
            <v>NET-B</v>
          </cell>
          <cell r="B67" t="str">
            <v>SE0009773237</v>
          </cell>
          <cell r="C67" t="str">
            <v>SSE</v>
          </cell>
          <cell r="D67">
            <v>240130860</v>
          </cell>
          <cell r="E67">
            <v>59.9</v>
          </cell>
          <cell r="F67" t="str">
            <v>1448341197.1</v>
          </cell>
          <cell r="G67">
            <v>206470860</v>
          </cell>
        </row>
        <row r="68">
          <cell r="A68" t="str">
            <v>DOM</v>
          </cell>
          <cell r="B68" t="str">
            <v>SE0007691613</v>
          </cell>
          <cell r="C68" t="str">
            <v>SSE</v>
          </cell>
          <cell r="D68">
            <v>295833333</v>
          </cell>
          <cell r="E68">
            <v>78.5</v>
          </cell>
          <cell r="F68" t="str">
            <v>2338367943.7</v>
          </cell>
          <cell r="G68">
            <v>295833333</v>
          </cell>
        </row>
        <row r="69">
          <cell r="A69" t="str">
            <v>EVO</v>
          </cell>
          <cell r="B69" t="str">
            <v>SE0006826046</v>
          </cell>
          <cell r="C69" t="str">
            <v>SSE</v>
          </cell>
          <cell r="D69">
            <v>35970377</v>
          </cell>
          <cell r="E69">
            <v>552.5</v>
          </cell>
          <cell r="F69" t="str">
            <v>2001121036.4</v>
          </cell>
          <cell r="G69">
            <v>35970377</v>
          </cell>
        </row>
        <row r="70">
          <cell r="A70" t="str">
            <v>RATO-B</v>
          </cell>
          <cell r="B70" t="str">
            <v>SE0000111940</v>
          </cell>
          <cell r="C70" t="str">
            <v>SSE</v>
          </cell>
          <cell r="D70">
            <v>324140896</v>
          </cell>
          <cell r="E70">
            <v>36.56</v>
          </cell>
          <cell r="F70" t="str">
            <v>1193262797.5</v>
          </cell>
          <cell r="G70">
            <v>239503836</v>
          </cell>
        </row>
        <row r="71">
          <cell r="A71" t="str">
            <v>AHSL</v>
          </cell>
          <cell r="B71" t="str">
            <v>SE0009155005</v>
          </cell>
          <cell r="C71" t="str">
            <v>SSE</v>
          </cell>
          <cell r="D71">
            <v>436302187</v>
          </cell>
          <cell r="E71">
            <v>52.65</v>
          </cell>
          <cell r="F71" t="str">
            <v>2313033117.2</v>
          </cell>
          <cell r="G71">
            <v>436302187</v>
          </cell>
        </row>
        <row r="72">
          <cell r="A72" t="str">
            <v>HOLM-B</v>
          </cell>
          <cell r="B72" t="str">
            <v>SE0000109290</v>
          </cell>
          <cell r="C72" t="str">
            <v>SSE</v>
          </cell>
          <cell r="D72">
            <v>84756162</v>
          </cell>
          <cell r="E72">
            <v>407.3</v>
          </cell>
          <cell r="F72" t="str">
            <v>3476016088.9</v>
          </cell>
          <cell r="G72">
            <v>62132928</v>
          </cell>
        </row>
        <row r="73">
          <cell r="A73" t="str">
            <v>MYCR</v>
          </cell>
          <cell r="B73" t="str">
            <v>SE0000375115</v>
          </cell>
          <cell r="C73" t="str">
            <v>SSE</v>
          </cell>
          <cell r="D73">
            <v>97916509</v>
          </cell>
          <cell r="E73">
            <v>86.75</v>
          </cell>
          <cell r="F73" t="str">
            <v>855305943.9</v>
          </cell>
          <cell r="G73">
            <v>97916509</v>
          </cell>
        </row>
        <row r="74">
          <cell r="A74" t="str">
            <v>INVE-A</v>
          </cell>
          <cell r="B74" t="str">
            <v>SE0000107401</v>
          </cell>
          <cell r="C74" t="str">
            <v>SSE</v>
          </cell>
          <cell r="D74">
            <v>767175030</v>
          </cell>
          <cell r="E74">
            <v>379.8</v>
          </cell>
          <cell r="F74" t="str">
            <v>29339013356.2</v>
          </cell>
          <cell r="G74">
            <v>311690844</v>
          </cell>
        </row>
        <row r="75">
          <cell r="A75" t="str">
            <v>HUFV-A</v>
          </cell>
          <cell r="B75" t="str">
            <v>SE0000170375</v>
          </cell>
          <cell r="C75" t="str">
            <v>SSE</v>
          </cell>
          <cell r="D75">
            <v>211271933</v>
          </cell>
          <cell r="E75">
            <v>131</v>
          </cell>
          <cell r="F75" t="str">
            <v>2786821721.6</v>
          </cell>
          <cell r="G75">
            <v>202996869</v>
          </cell>
        </row>
        <row r="76">
          <cell r="A76" t="str">
            <v>INDU-A</v>
          </cell>
          <cell r="B76" t="str">
            <v>SE0000190126</v>
          </cell>
          <cell r="C76" t="str">
            <v>SSE</v>
          </cell>
          <cell r="D76">
            <v>435209877</v>
          </cell>
          <cell r="E76">
            <v>210.9</v>
          </cell>
          <cell r="F76" t="str">
            <v>9242115852.4</v>
          </cell>
          <cell r="G76">
            <v>268184340</v>
          </cell>
        </row>
        <row r="77">
          <cell r="A77" t="str">
            <v>HEMF</v>
          </cell>
          <cell r="B77" t="str">
            <v>SE0007126115</v>
          </cell>
          <cell r="C77" t="str">
            <v>SSE</v>
          </cell>
          <cell r="D77">
            <v>157728249</v>
          </cell>
          <cell r="E77">
            <v>110.1</v>
          </cell>
          <cell r="F77" t="str">
            <v>1748609713.3</v>
          </cell>
          <cell r="G77">
            <v>157728249</v>
          </cell>
        </row>
        <row r="78">
          <cell r="A78" t="str">
            <v>COMH</v>
          </cell>
          <cell r="B78" t="str">
            <v>SE0005999778</v>
          </cell>
          <cell r="C78" t="str">
            <v>SSE</v>
          </cell>
          <cell r="D78">
            <v>181770814</v>
          </cell>
          <cell r="E78">
            <v>124</v>
          </cell>
          <cell r="F78" t="str">
            <v>2269561327.7</v>
          </cell>
          <cell r="G78">
            <v>181770814</v>
          </cell>
        </row>
        <row r="79">
          <cell r="A79" t="str">
            <v>INDT</v>
          </cell>
          <cell r="B79" t="str">
            <v>SE0001515552</v>
          </cell>
          <cell r="C79" t="str">
            <v>SSE</v>
          </cell>
          <cell r="D79">
            <v>120798600</v>
          </cell>
          <cell r="E79">
            <v>220.1</v>
          </cell>
          <cell r="F79" t="str">
            <v>2677182817.9</v>
          </cell>
          <cell r="G79">
            <v>120798600</v>
          </cell>
        </row>
        <row r="80">
          <cell r="A80" t="str">
            <v>HMED</v>
          </cell>
          <cell r="B80" t="str">
            <v>SE0002148817</v>
          </cell>
          <cell r="C80" t="str">
            <v>SSE</v>
          </cell>
          <cell r="D80">
            <v>35455860</v>
          </cell>
          <cell r="E80">
            <v>230</v>
          </cell>
          <cell r="F80" t="str">
            <v>821130049.1</v>
          </cell>
          <cell r="G80">
            <v>35455860</v>
          </cell>
        </row>
        <row r="81">
          <cell r="A81" t="str">
            <v>VOLV-A</v>
          </cell>
          <cell r="B81" t="str">
            <v>SE0000115420</v>
          </cell>
          <cell r="C81" t="str">
            <v>SSE</v>
          </cell>
          <cell r="D81">
            <v>2128420220</v>
          </cell>
          <cell r="E81">
            <v>157.69999999999999</v>
          </cell>
          <cell r="F81" t="str">
            <v>33797544991.2</v>
          </cell>
          <cell r="G81">
            <v>482901784</v>
          </cell>
        </row>
        <row r="82">
          <cell r="A82" t="str">
            <v>AAK</v>
          </cell>
          <cell r="B82" t="str">
            <v>SE0001493776</v>
          </cell>
          <cell r="C82" t="str">
            <v>SSE</v>
          </cell>
          <cell r="D82">
            <v>42288489</v>
          </cell>
          <cell r="E82">
            <v>685.5</v>
          </cell>
          <cell r="F82" t="str">
            <v>2918943658.6</v>
          </cell>
          <cell r="G82">
            <v>42288489</v>
          </cell>
        </row>
        <row r="83">
          <cell r="A83" t="str">
            <v>KLED</v>
          </cell>
          <cell r="B83" t="str">
            <v>SE0000549412</v>
          </cell>
          <cell r="C83" t="str">
            <v>SSE</v>
          </cell>
          <cell r="D83">
            <v>218403302</v>
          </cell>
          <cell r="E83">
            <v>58.9</v>
          </cell>
          <cell r="F83" t="str">
            <v>1295300640.7</v>
          </cell>
          <cell r="G83">
            <v>218403302</v>
          </cell>
        </row>
        <row r="84">
          <cell r="A84" t="str">
            <v>G5EN</v>
          </cell>
          <cell r="B84" t="str">
            <v>SE0001824004</v>
          </cell>
          <cell r="C84" t="str">
            <v>SSE</v>
          </cell>
          <cell r="D84">
            <v>8800000</v>
          </cell>
          <cell r="E84">
            <v>236</v>
          </cell>
          <cell r="F84" t="str">
            <v>209117684.1</v>
          </cell>
          <cell r="G84">
            <v>8800000</v>
          </cell>
        </row>
        <row r="85">
          <cell r="A85" t="str">
            <v>TOBII</v>
          </cell>
          <cell r="B85" t="str">
            <v>SE0002591420</v>
          </cell>
          <cell r="C85" t="str">
            <v>SSE</v>
          </cell>
          <cell r="D85">
            <v>97123679</v>
          </cell>
          <cell r="E85">
            <v>34.1</v>
          </cell>
          <cell r="F85" t="str">
            <v>333484451.0</v>
          </cell>
          <cell r="G85">
            <v>97123679</v>
          </cell>
        </row>
        <row r="86">
          <cell r="A86" t="str">
            <v>AOI</v>
          </cell>
          <cell r="B86" t="str">
            <v>CA00829Q1019</v>
          </cell>
          <cell r="C86" t="str">
            <v>SSE</v>
          </cell>
          <cell r="D86">
            <v>347897758</v>
          </cell>
          <cell r="E86">
            <v>8.93</v>
          </cell>
          <cell r="F86" t="str">
            <v>312823358.5</v>
          </cell>
          <cell r="G86">
            <v>347897758</v>
          </cell>
        </row>
        <row r="87">
          <cell r="A87" t="str">
            <v>SAS</v>
          </cell>
          <cell r="B87" t="str">
            <v>SE0003366871</v>
          </cell>
          <cell r="C87" t="str">
            <v>SSE</v>
          </cell>
          <cell r="D87">
            <v>382582551</v>
          </cell>
          <cell r="E87">
            <v>25.4</v>
          </cell>
          <cell r="F87" t="str">
            <v>978486776.1</v>
          </cell>
          <cell r="G87">
            <v>382582551</v>
          </cell>
        </row>
        <row r="88">
          <cell r="A88" t="str">
            <v>SHOT</v>
          </cell>
          <cell r="B88" t="str">
            <v>SE0007640156</v>
          </cell>
          <cell r="C88" t="str">
            <v>SSE</v>
          </cell>
          <cell r="D88">
            <v>102985075</v>
          </cell>
          <cell r="E88">
            <v>111.25</v>
          </cell>
          <cell r="F88" t="str">
            <v>1153640236.0</v>
          </cell>
          <cell r="G88">
            <v>102985075</v>
          </cell>
        </row>
        <row r="89">
          <cell r="A89" t="str">
            <v>WIHL</v>
          </cell>
          <cell r="B89" t="str">
            <v>SE0001413600</v>
          </cell>
          <cell r="C89" t="str">
            <v>SSE</v>
          </cell>
          <cell r="D89">
            <v>76856728</v>
          </cell>
          <cell r="E89">
            <v>194.5</v>
          </cell>
          <cell r="F89" t="str">
            <v>1505211690.0</v>
          </cell>
          <cell r="G89">
            <v>76856728</v>
          </cell>
        </row>
        <row r="90">
          <cell r="A90" t="str">
            <v>GRNG</v>
          </cell>
          <cell r="B90" t="str">
            <v>SE0006288015</v>
          </cell>
          <cell r="C90" t="str">
            <v>SSE</v>
          </cell>
          <cell r="D90">
            <v>75512386</v>
          </cell>
          <cell r="E90">
            <v>83.5</v>
          </cell>
          <cell r="F90" t="str">
            <v>634893314.6</v>
          </cell>
          <cell r="G90">
            <v>75512386</v>
          </cell>
        </row>
        <row r="91">
          <cell r="A91" t="str">
            <v>THULE</v>
          </cell>
          <cell r="B91" t="str">
            <v>SE0006422390</v>
          </cell>
          <cell r="C91" t="str">
            <v>SSE</v>
          </cell>
          <cell r="D91">
            <v>102072910</v>
          </cell>
          <cell r="E91">
            <v>185.5</v>
          </cell>
          <cell r="F91" t="str">
            <v>1906560081.1</v>
          </cell>
          <cell r="G91">
            <v>102072910</v>
          </cell>
        </row>
        <row r="92">
          <cell r="A92" t="str">
            <v>BILI-A</v>
          </cell>
          <cell r="B92" t="str">
            <v>SE0009921588</v>
          </cell>
          <cell r="C92" t="str">
            <v>SSE</v>
          </cell>
          <cell r="D92">
            <v>102799952</v>
          </cell>
          <cell r="E92">
            <v>77.5</v>
          </cell>
          <cell r="F92" t="str">
            <v>802214855.1</v>
          </cell>
          <cell r="G92">
            <v>102799952</v>
          </cell>
        </row>
        <row r="93">
          <cell r="A93" t="str">
            <v>NOBI</v>
          </cell>
          <cell r="B93" t="str">
            <v>SE0000949331</v>
          </cell>
          <cell r="C93" t="str">
            <v>SSE</v>
          </cell>
          <cell r="D93">
            <v>175293458</v>
          </cell>
          <cell r="E93">
            <v>68.400000000000006</v>
          </cell>
          <cell r="F93" t="str">
            <v>1207307491.7</v>
          </cell>
          <cell r="G93">
            <v>175293458</v>
          </cell>
        </row>
        <row r="94">
          <cell r="A94" t="str">
            <v>INWI</v>
          </cell>
          <cell r="B94" t="str">
            <v>SE0006220018</v>
          </cell>
          <cell r="C94" t="str">
            <v>SSE</v>
          </cell>
          <cell r="D94">
            <v>57967528</v>
          </cell>
          <cell r="E94">
            <v>82</v>
          </cell>
          <cell r="F94" t="str">
            <v>478624271.5</v>
          </cell>
          <cell r="G94">
            <v>57967528</v>
          </cell>
        </row>
        <row r="95">
          <cell r="A95" t="str">
            <v>BONAV-B</v>
          </cell>
          <cell r="B95" t="str">
            <v>SE0008091581</v>
          </cell>
          <cell r="C95" t="str">
            <v>SSE</v>
          </cell>
          <cell r="D95">
            <v>108435822</v>
          </cell>
          <cell r="E95">
            <v>117</v>
          </cell>
          <cell r="F95" t="str">
            <v>1277481804.8</v>
          </cell>
          <cell r="G95">
            <v>95244215</v>
          </cell>
        </row>
        <row r="96">
          <cell r="A96" t="str">
            <v>WALL-B</v>
          </cell>
          <cell r="B96" t="str">
            <v>SE0007074844</v>
          </cell>
          <cell r="C96" t="str">
            <v>SSE</v>
          </cell>
          <cell r="D96">
            <v>330000000</v>
          </cell>
          <cell r="E96">
            <v>77.45</v>
          </cell>
          <cell r="F96" t="str">
            <v>2573543108.9</v>
          </cell>
          <cell r="G96">
            <v>295500000</v>
          </cell>
        </row>
        <row r="97">
          <cell r="A97" t="str">
            <v>RESURS</v>
          </cell>
          <cell r="B97" t="str">
            <v>SE0007665823</v>
          </cell>
          <cell r="C97" t="str">
            <v>SSE</v>
          </cell>
          <cell r="D97">
            <v>200000000</v>
          </cell>
          <cell r="E97">
            <v>58.1</v>
          </cell>
          <cell r="F97" t="str">
            <v>1170044052.9</v>
          </cell>
          <cell r="G97">
            <v>200000000</v>
          </cell>
        </row>
        <row r="98">
          <cell r="A98" t="str">
            <v>MELK</v>
          </cell>
          <cell r="B98" t="str">
            <v>SE0001785270</v>
          </cell>
          <cell r="C98" t="str">
            <v>SSE</v>
          </cell>
          <cell r="D98">
            <v>119097595</v>
          </cell>
          <cell r="E98">
            <v>569.5</v>
          </cell>
          <cell r="F98" t="str">
            <v>6829561269.0</v>
          </cell>
          <cell r="G98">
            <v>119097595</v>
          </cell>
        </row>
        <row r="99">
          <cell r="A99" t="str">
            <v>STAR-B</v>
          </cell>
          <cell r="B99" t="str">
            <v>SE0005992831</v>
          </cell>
          <cell r="C99" t="str">
            <v>SSE</v>
          </cell>
          <cell r="D99">
            <v>283025436</v>
          </cell>
          <cell r="E99">
            <v>7.95</v>
          </cell>
          <cell r="F99" t="str">
            <v>226562841.2</v>
          </cell>
          <cell r="G99">
            <v>227471834</v>
          </cell>
        </row>
        <row r="100">
          <cell r="A100" t="str">
            <v>CLA-B</v>
          </cell>
          <cell r="B100" t="str">
            <v>SE0002626861</v>
          </cell>
          <cell r="C100" t="str">
            <v>SSE</v>
          </cell>
          <cell r="D100">
            <v>288619299</v>
          </cell>
          <cell r="E100">
            <v>28.3</v>
          </cell>
          <cell r="F100" t="str">
            <v>822446938.9</v>
          </cell>
          <cell r="G100">
            <v>282884050</v>
          </cell>
        </row>
        <row r="101">
          <cell r="A101" t="str">
            <v>LATO-B</v>
          </cell>
          <cell r="B101" t="str">
            <v>SE0010100958</v>
          </cell>
          <cell r="C101" t="str">
            <v>SSE</v>
          </cell>
          <cell r="D101">
            <v>639840000</v>
          </cell>
          <cell r="E101">
            <v>100.8</v>
          </cell>
          <cell r="F101" t="str">
            <v>6494235066.1</v>
          </cell>
          <cell r="G101">
            <v>592170968</v>
          </cell>
        </row>
        <row r="102">
          <cell r="A102" t="str">
            <v>AZA</v>
          </cell>
          <cell r="B102" t="str">
            <v>SE0000170110</v>
          </cell>
          <cell r="C102" t="str">
            <v>SSE</v>
          </cell>
          <cell r="D102">
            <v>29996222</v>
          </cell>
          <cell r="E102">
            <v>347.8</v>
          </cell>
          <cell r="F102" t="str">
            <v>1050490724.9</v>
          </cell>
          <cell r="G102">
            <v>29996222</v>
          </cell>
        </row>
        <row r="103">
          <cell r="A103" t="str">
            <v>ANOT</v>
          </cell>
          <cell r="B103" t="str">
            <v>SE0010415281</v>
          </cell>
          <cell r="C103" t="str">
            <v>SSE</v>
          </cell>
          <cell r="D103">
            <v>102067130</v>
          </cell>
          <cell r="E103">
            <v>5.2</v>
          </cell>
          <cell r="F103" t="str">
            <v>53442323.6</v>
          </cell>
          <cell r="G103">
            <v>102067130</v>
          </cell>
        </row>
        <row r="104">
          <cell r="A104" t="str">
            <v>DIOS</v>
          </cell>
          <cell r="B104" t="str">
            <v>SE0001634262</v>
          </cell>
          <cell r="C104" t="str">
            <v>SSE</v>
          </cell>
          <cell r="D104">
            <v>134512438</v>
          </cell>
          <cell r="E104">
            <v>54.5</v>
          </cell>
          <cell r="F104" t="str">
            <v>738167690.0</v>
          </cell>
          <cell r="G104">
            <v>134512438</v>
          </cell>
        </row>
        <row r="105">
          <cell r="A105" t="str">
            <v>SWEC-B</v>
          </cell>
          <cell r="B105" t="str">
            <v>SE0000489098</v>
          </cell>
          <cell r="C105" t="str">
            <v>SSE</v>
          </cell>
          <cell r="D105">
            <v>121583819</v>
          </cell>
          <cell r="E105">
            <v>182.7</v>
          </cell>
          <cell r="F105" t="str">
            <v>2236713780.4</v>
          </cell>
          <cell r="G105">
            <v>110550088</v>
          </cell>
        </row>
        <row r="106">
          <cell r="A106" t="str">
            <v>BRAV</v>
          </cell>
          <cell r="B106" t="str">
            <v>SE0007491303</v>
          </cell>
          <cell r="C106" t="str">
            <v>SSE</v>
          </cell>
          <cell r="D106">
            <v>203316598</v>
          </cell>
          <cell r="E106">
            <v>58.15</v>
          </cell>
          <cell r="F106" t="str">
            <v>1190470502.1</v>
          </cell>
          <cell r="G106">
            <v>203316598</v>
          </cell>
        </row>
        <row r="107">
          <cell r="A107" t="str">
            <v>ENQ</v>
          </cell>
          <cell r="B107" t="str">
            <v>GB00B635TG28</v>
          </cell>
          <cell r="C107" t="str">
            <v>SSE</v>
          </cell>
          <cell r="D107">
            <v>285728343</v>
          </cell>
          <cell r="E107">
            <v>2.984</v>
          </cell>
          <cell r="F107" t="str">
            <v>85851567.1</v>
          </cell>
          <cell r="G107">
            <v>285728343</v>
          </cell>
        </row>
        <row r="108">
          <cell r="A108" t="str">
            <v>BMAX</v>
          </cell>
          <cell r="B108" t="str">
            <v>SE0003303627</v>
          </cell>
          <cell r="C108" t="str">
            <v>SSE</v>
          </cell>
          <cell r="D108">
            <v>60993045</v>
          </cell>
          <cell r="E108">
            <v>58</v>
          </cell>
          <cell r="F108" t="str">
            <v>356208595.1</v>
          </cell>
          <cell r="G108">
            <v>60993045</v>
          </cell>
        </row>
        <row r="109">
          <cell r="A109" t="str">
            <v>CLAS-B</v>
          </cell>
          <cell r="B109" t="str">
            <v>SE0000584948</v>
          </cell>
          <cell r="C109" t="str">
            <v>SSE</v>
          </cell>
          <cell r="D109">
            <v>65600000</v>
          </cell>
          <cell r="E109">
            <v>114.75</v>
          </cell>
          <cell r="F109" t="str">
            <v>757971051.0</v>
          </cell>
          <cell r="G109">
            <v>59840000</v>
          </cell>
        </row>
        <row r="110">
          <cell r="A110" t="str">
            <v>VITR</v>
          </cell>
          <cell r="B110" t="str">
            <v>SE0000816043</v>
          </cell>
          <cell r="C110" t="str">
            <v>SSE</v>
          </cell>
          <cell r="D110">
            <v>21710115</v>
          </cell>
          <cell r="E110">
            <v>617</v>
          </cell>
          <cell r="F110" t="str">
            <v>1348787006.2</v>
          </cell>
          <cell r="G110">
            <v>21710115</v>
          </cell>
        </row>
        <row r="111">
          <cell r="A111" t="str">
            <v>KLOV-B</v>
          </cell>
          <cell r="B111" t="str">
            <v>SE0006593919</v>
          </cell>
          <cell r="C111" t="str">
            <v>SSE</v>
          </cell>
          <cell r="D111">
            <v>915993980</v>
          </cell>
          <cell r="E111">
            <v>10.67</v>
          </cell>
          <cell r="F111" t="str">
            <v>984131480.6</v>
          </cell>
          <cell r="G111">
            <v>841441160</v>
          </cell>
        </row>
        <row r="112">
          <cell r="A112" t="str">
            <v>NOBINA</v>
          </cell>
          <cell r="B112" t="str">
            <v>SE0007185418</v>
          </cell>
          <cell r="C112" t="str">
            <v>SSE</v>
          </cell>
          <cell r="D112">
            <v>88355682</v>
          </cell>
          <cell r="E112">
            <v>50.5</v>
          </cell>
          <cell r="F112" t="str">
            <v>449285028.7</v>
          </cell>
          <cell r="G112">
            <v>88355682</v>
          </cell>
        </row>
        <row r="113">
          <cell r="A113" t="str">
            <v>AF-B</v>
          </cell>
          <cell r="B113" t="str">
            <v>SE0005999836</v>
          </cell>
          <cell r="C113" t="str">
            <v>SSE</v>
          </cell>
          <cell r="D113">
            <v>78261865</v>
          </cell>
          <cell r="E113">
            <v>178.3</v>
          </cell>
          <cell r="F113" t="str">
            <v>1405068901.6</v>
          </cell>
          <cell r="G113">
            <v>75044113</v>
          </cell>
        </row>
        <row r="114">
          <cell r="A114" t="str">
            <v>CEVI</v>
          </cell>
          <cell r="B114" t="str">
            <v>SE0000683484</v>
          </cell>
          <cell r="C114" t="str">
            <v>SSE</v>
          </cell>
          <cell r="D114">
            <v>23851547</v>
          </cell>
          <cell r="E114">
            <v>144</v>
          </cell>
          <cell r="F114" t="str">
            <v>345839926.3</v>
          </cell>
          <cell r="G114">
            <v>23851547</v>
          </cell>
        </row>
        <row r="115">
          <cell r="A115" t="str">
            <v>KARO</v>
          </cell>
          <cell r="B115" t="str">
            <v>SE0007464888</v>
          </cell>
          <cell r="C115" t="str">
            <v>SSE</v>
          </cell>
          <cell r="D115">
            <v>82166391</v>
          </cell>
          <cell r="E115">
            <v>35.5</v>
          </cell>
          <cell r="F115" t="str">
            <v>293709943.9</v>
          </cell>
          <cell r="G115">
            <v>82166391</v>
          </cell>
        </row>
        <row r="116">
          <cell r="A116" t="str">
            <v>CAPIO</v>
          </cell>
          <cell r="B116" t="str">
            <v>SE0007185681</v>
          </cell>
          <cell r="C116" t="str">
            <v>SSE</v>
          </cell>
          <cell r="D116">
            <v>141159661</v>
          </cell>
          <cell r="E116">
            <v>43.9</v>
          </cell>
          <cell r="F116" t="str">
            <v>623980779.7</v>
          </cell>
          <cell r="G116">
            <v>141159661</v>
          </cell>
        </row>
        <row r="117">
          <cell r="A117" t="str">
            <v>CTM</v>
          </cell>
          <cell r="B117" t="str">
            <v>MT0001000109</v>
          </cell>
          <cell r="C117" t="str">
            <v>SSE</v>
          </cell>
          <cell r="D117">
            <v>51979096</v>
          </cell>
          <cell r="E117">
            <v>83.75</v>
          </cell>
          <cell r="F117" t="str">
            <v>438338506.2</v>
          </cell>
          <cell r="G117">
            <v>51979096</v>
          </cell>
        </row>
        <row r="118">
          <cell r="A118" t="str">
            <v>ATT</v>
          </cell>
          <cell r="B118" t="str">
            <v>SE0007666110</v>
          </cell>
          <cell r="C118" t="str">
            <v>SSE</v>
          </cell>
          <cell r="D118">
            <v>160741948</v>
          </cell>
          <cell r="E118">
            <v>86.4</v>
          </cell>
          <cell r="F118" t="str">
            <v>1398424599.8</v>
          </cell>
          <cell r="G118">
            <v>160741948</v>
          </cell>
        </row>
        <row r="119">
          <cell r="A119" t="str">
            <v>PREC</v>
          </cell>
          <cell r="B119" t="str">
            <v>SE0001823303</v>
          </cell>
          <cell r="C119" t="str">
            <v>SSE</v>
          </cell>
          <cell r="D119">
            <v>360231467</v>
          </cell>
          <cell r="E119">
            <v>1.42</v>
          </cell>
          <cell r="F119" t="str">
            <v>51506978.8</v>
          </cell>
          <cell r="G119">
            <v>360231467</v>
          </cell>
        </row>
        <row r="120">
          <cell r="A120" t="str">
            <v>RAY-B</v>
          </cell>
          <cell r="B120" t="str">
            <v>SE0000135485</v>
          </cell>
          <cell r="C120" t="str">
            <v>SSE</v>
          </cell>
          <cell r="D120">
            <v>34282773</v>
          </cell>
          <cell r="E120">
            <v>146.75</v>
          </cell>
          <cell r="F120" t="str">
            <v>506582448.1</v>
          </cell>
          <cell r="G120">
            <v>25627798</v>
          </cell>
        </row>
        <row r="121">
          <cell r="A121" t="str">
            <v>PROB</v>
          </cell>
          <cell r="B121" t="str">
            <v>SE0001280355</v>
          </cell>
          <cell r="C121" t="str">
            <v>SSE</v>
          </cell>
          <cell r="D121">
            <v>11644125</v>
          </cell>
          <cell r="E121">
            <v>317.5</v>
          </cell>
          <cell r="F121" t="str">
            <v>372260258.0</v>
          </cell>
          <cell r="G121">
            <v>11644125</v>
          </cell>
        </row>
        <row r="122">
          <cell r="A122" t="str">
            <v>CHER-B</v>
          </cell>
          <cell r="B122" t="str">
            <v>SE0010133256</v>
          </cell>
          <cell r="C122" t="str">
            <v>SSE</v>
          </cell>
          <cell r="D122">
            <v>103814505</v>
          </cell>
          <cell r="E122">
            <v>43.3</v>
          </cell>
          <cell r="F122" t="str">
            <v>452628628.5</v>
          </cell>
          <cell r="G122">
            <v>98826505</v>
          </cell>
        </row>
        <row r="123">
          <cell r="A123" t="str">
            <v>MTRS</v>
          </cell>
          <cell r="B123" t="str">
            <v>SE0009806607</v>
          </cell>
          <cell r="C123" t="str">
            <v>SSE</v>
          </cell>
          <cell r="D123">
            <v>183597802</v>
          </cell>
          <cell r="E123">
            <v>56</v>
          </cell>
          <cell r="F123" t="str">
            <v>1035265139.0</v>
          </cell>
          <cell r="G123">
            <v>183597802</v>
          </cell>
        </row>
        <row r="124">
          <cell r="A124" t="str">
            <v>ELTEL</v>
          </cell>
          <cell r="B124" t="str">
            <v>SE0006509949</v>
          </cell>
          <cell r="C124" t="str">
            <v>SSE</v>
          </cell>
          <cell r="D124">
            <v>157097595</v>
          </cell>
          <cell r="E124">
            <v>28.6</v>
          </cell>
          <cell r="F124" t="str">
            <v>452409436.6</v>
          </cell>
          <cell r="G124">
            <v>157097595</v>
          </cell>
        </row>
        <row r="125">
          <cell r="A125" t="str">
            <v>MEKO</v>
          </cell>
          <cell r="B125" t="str">
            <v>SE0002110064</v>
          </cell>
          <cell r="C125" t="str">
            <v>SSE</v>
          </cell>
          <cell r="D125">
            <v>35901487</v>
          </cell>
          <cell r="E125">
            <v>150.5</v>
          </cell>
          <cell r="F125" t="str">
            <v>544057776.6</v>
          </cell>
          <cell r="G125">
            <v>35901487</v>
          </cell>
        </row>
        <row r="126">
          <cell r="A126" t="str">
            <v>NDX</v>
          </cell>
          <cell r="B126" t="str">
            <v>SE0006965216</v>
          </cell>
          <cell r="C126" t="str">
            <v>SSE</v>
          </cell>
          <cell r="D126">
            <v>110945598</v>
          </cell>
          <cell r="E126">
            <v>53</v>
          </cell>
          <cell r="F126" t="str">
            <v>592082234.8</v>
          </cell>
          <cell r="G126">
            <v>110945598</v>
          </cell>
        </row>
        <row r="127">
          <cell r="A127" t="str">
            <v>KAHL</v>
          </cell>
          <cell r="B127" t="str">
            <v>SE0001630880</v>
          </cell>
          <cell r="C127" t="str">
            <v>SSE</v>
          </cell>
          <cell r="D127">
            <v>76820380</v>
          </cell>
          <cell r="E127">
            <v>45.2</v>
          </cell>
          <cell r="F127" t="str">
            <v>349631836.5</v>
          </cell>
          <cell r="G127">
            <v>76820380</v>
          </cell>
        </row>
        <row r="128">
          <cell r="A128" t="str">
            <v>NOLA-B</v>
          </cell>
          <cell r="B128" t="str">
            <v>SE0000109811</v>
          </cell>
          <cell r="C128" t="str">
            <v>SSE</v>
          </cell>
          <cell r="D128">
            <v>26307408</v>
          </cell>
          <cell r="E128">
            <v>530</v>
          </cell>
          <cell r="F128" t="str">
            <v>1403944744.1</v>
          </cell>
          <cell r="G128">
            <v>23548008</v>
          </cell>
        </row>
        <row r="129">
          <cell r="A129" t="str">
            <v>DCAR-B</v>
          </cell>
          <cell r="B129" t="str">
            <v>SE0005594728</v>
          </cell>
          <cell r="C129" t="str">
            <v>SSE</v>
          </cell>
          <cell r="D129">
            <v>78781776</v>
          </cell>
          <cell r="E129">
            <v>111.75</v>
          </cell>
          <cell r="F129" t="str">
            <v>886480903.0</v>
          </cell>
          <cell r="G129">
            <v>73411910</v>
          </cell>
        </row>
        <row r="130">
          <cell r="A130" t="str">
            <v>PNDX-B</v>
          </cell>
          <cell r="B130" t="str">
            <v>SE0007100359</v>
          </cell>
          <cell r="C130" t="str">
            <v>SSE</v>
          </cell>
          <cell r="D130">
            <v>157499999</v>
          </cell>
          <cell r="E130">
            <v>148.9</v>
          </cell>
          <cell r="F130" t="str">
            <v>2361409676.6</v>
          </cell>
          <cell r="G130">
            <v>82499999</v>
          </cell>
        </row>
        <row r="131">
          <cell r="A131" t="str">
            <v>RECI-B</v>
          </cell>
          <cell r="B131" t="str">
            <v>SE0005757267</v>
          </cell>
          <cell r="C131" t="str">
            <v>SSE</v>
          </cell>
          <cell r="D131">
            <v>63217532</v>
          </cell>
          <cell r="E131">
            <v>90.25</v>
          </cell>
          <cell r="F131" t="str">
            <v>574487830.1</v>
          </cell>
          <cell r="G131">
            <v>47994674</v>
          </cell>
        </row>
        <row r="132">
          <cell r="A132" t="str">
            <v>LUC</v>
          </cell>
          <cell r="B132" t="str">
            <v>CA54928Q1081</v>
          </cell>
          <cell r="C132" t="str">
            <v>SSE</v>
          </cell>
          <cell r="D132">
            <v>105962934</v>
          </cell>
          <cell r="E132">
            <v>15.8</v>
          </cell>
          <cell r="F132" t="str">
            <v>168580426.1</v>
          </cell>
          <cell r="G132">
            <v>105962934</v>
          </cell>
        </row>
        <row r="133">
          <cell r="A133" t="str">
            <v>ALIG</v>
          </cell>
          <cell r="B133" t="str">
            <v>SE0007158910</v>
          </cell>
          <cell r="C133" t="str">
            <v>SSE</v>
          </cell>
          <cell r="D133">
            <v>54157861</v>
          </cell>
          <cell r="E133">
            <v>132</v>
          </cell>
          <cell r="F133" t="str">
            <v>719832614.4</v>
          </cell>
          <cell r="G133">
            <v>54157861</v>
          </cell>
        </row>
        <row r="134">
          <cell r="A134" t="str">
            <v>MRG</v>
          </cell>
          <cell r="B134" t="str">
            <v>SE0006963682</v>
          </cell>
          <cell r="C134" t="str">
            <v>SSE</v>
          </cell>
          <cell r="D134">
            <v>40849413</v>
          </cell>
          <cell r="E134">
            <v>52</v>
          </cell>
          <cell r="F134" t="str">
            <v>213887423.6</v>
          </cell>
          <cell r="G134">
            <v>40849413</v>
          </cell>
        </row>
        <row r="135">
          <cell r="A135" t="str">
            <v>LIAB</v>
          </cell>
          <cell r="B135" t="str">
            <v>SE0001852419</v>
          </cell>
          <cell r="C135" t="str">
            <v>SSE</v>
          </cell>
          <cell r="D135">
            <v>78707820</v>
          </cell>
          <cell r="E135">
            <v>66.05</v>
          </cell>
          <cell r="F135" t="str">
            <v>523463965.9</v>
          </cell>
          <cell r="G135">
            <v>78707820</v>
          </cell>
        </row>
        <row r="136">
          <cell r="A136" t="str">
            <v>LIFCO-B</v>
          </cell>
          <cell r="B136" t="str">
            <v>SE0006370730</v>
          </cell>
          <cell r="C136" t="str">
            <v>SSE</v>
          </cell>
          <cell r="D136">
            <v>90843260</v>
          </cell>
          <cell r="E136">
            <v>280.39999999999998</v>
          </cell>
          <cell r="F136" t="str">
            <v>2564878550.4</v>
          </cell>
          <cell r="G136">
            <v>84767290</v>
          </cell>
        </row>
        <row r="137">
          <cell r="A137" t="str">
            <v>NEWA-B</v>
          </cell>
          <cell r="B137" t="str">
            <v>SE0000426546</v>
          </cell>
          <cell r="C137" t="str">
            <v>SSE</v>
          </cell>
          <cell r="D137">
            <v>66343543</v>
          </cell>
          <cell r="E137">
            <v>54.25</v>
          </cell>
          <cell r="F137" t="str">
            <v>362405256.9</v>
          </cell>
          <cell r="G137">
            <v>46635863</v>
          </cell>
        </row>
        <row r="138">
          <cell r="A138" t="str">
            <v>QLRO</v>
          </cell>
          <cell r="B138" t="str">
            <v>SE0003652163</v>
          </cell>
          <cell r="C138" t="str">
            <v>SSE</v>
          </cell>
          <cell r="D138">
            <v>150444779</v>
          </cell>
          <cell r="E138">
            <v>16.5</v>
          </cell>
          <cell r="F138" t="str">
            <v>249952307.5</v>
          </cell>
          <cell r="G138">
            <v>150444779</v>
          </cell>
        </row>
        <row r="139">
          <cell r="A139" t="str">
            <v>NETI-B</v>
          </cell>
          <cell r="B139" t="str">
            <v>SE0000366098</v>
          </cell>
          <cell r="C139" t="str">
            <v>SSE</v>
          </cell>
          <cell r="D139">
            <v>389933009</v>
          </cell>
          <cell r="E139">
            <v>5.05</v>
          </cell>
          <cell r="F139" t="str">
            <v>198279340.0</v>
          </cell>
          <cell r="G139">
            <v>388933009</v>
          </cell>
        </row>
        <row r="140">
          <cell r="A140" t="str">
            <v>BURE</v>
          </cell>
          <cell r="B140" t="str">
            <v>SE0000195810</v>
          </cell>
          <cell r="C140" t="str">
            <v>SSE</v>
          </cell>
          <cell r="D140">
            <v>69332710</v>
          </cell>
          <cell r="E140">
            <v>99.5</v>
          </cell>
          <cell r="F140" t="str">
            <v>694636087.6</v>
          </cell>
          <cell r="G140">
            <v>69332710</v>
          </cell>
        </row>
        <row r="141">
          <cell r="A141" t="str">
            <v>HOFI</v>
          </cell>
          <cell r="B141" t="str">
            <v>SE0006887063</v>
          </cell>
          <cell r="C141" t="str">
            <v>SSE</v>
          </cell>
          <cell r="D141">
            <v>80727067</v>
          </cell>
          <cell r="E141">
            <v>83.75</v>
          </cell>
          <cell r="F141" t="str">
            <v>680769476.3</v>
          </cell>
          <cell r="G141">
            <v>80727067</v>
          </cell>
        </row>
        <row r="142">
          <cell r="A142" t="str">
            <v>BOOZT</v>
          </cell>
          <cell r="B142" t="str">
            <v>SE0009888738</v>
          </cell>
          <cell r="C142" t="str">
            <v>SSE</v>
          </cell>
          <cell r="D142">
            <v>56338433</v>
          </cell>
          <cell r="E142">
            <v>71</v>
          </cell>
          <cell r="F142" t="str">
            <v>402771931.3</v>
          </cell>
          <cell r="G142">
            <v>56338433</v>
          </cell>
        </row>
        <row r="143">
          <cell r="A143" t="str">
            <v>OPUS</v>
          </cell>
          <cell r="B143" t="str">
            <v>SE0001696683</v>
          </cell>
          <cell r="C143" t="str">
            <v>SSE</v>
          </cell>
          <cell r="D143">
            <v>290318246</v>
          </cell>
          <cell r="E143">
            <v>6.75</v>
          </cell>
          <cell r="F143" t="str">
            <v>197321400.7</v>
          </cell>
          <cell r="G143">
            <v>290318246</v>
          </cell>
        </row>
        <row r="144">
          <cell r="A144" t="str">
            <v>BUFAB</v>
          </cell>
          <cell r="B144" t="str">
            <v>SE0005677135</v>
          </cell>
          <cell r="C144" t="str">
            <v>SSE</v>
          </cell>
          <cell r="D144">
            <v>38110533</v>
          </cell>
          <cell r="E144">
            <v>102</v>
          </cell>
          <cell r="F144" t="str">
            <v>391418438.4</v>
          </cell>
          <cell r="G144">
            <v>38110533</v>
          </cell>
        </row>
        <row r="145">
          <cell r="A145" t="str">
            <v>HLDX</v>
          </cell>
          <cell r="B145" t="str">
            <v>SE0000105199</v>
          </cell>
          <cell r="C145" t="str">
            <v>SSE</v>
          </cell>
          <cell r="D145">
            <v>44215970</v>
          </cell>
          <cell r="E145">
            <v>88.5</v>
          </cell>
          <cell r="F145" t="str">
            <v>394020223.5</v>
          </cell>
          <cell r="G145">
            <v>44215970</v>
          </cell>
        </row>
        <row r="146">
          <cell r="A146" t="str">
            <v>ACAD</v>
          </cell>
          <cell r="B146" t="str">
            <v>SE0007897079</v>
          </cell>
          <cell r="C146" t="str">
            <v>SSE</v>
          </cell>
          <cell r="D146">
            <v>105303885</v>
          </cell>
          <cell r="E146">
            <v>54</v>
          </cell>
          <cell r="F146" t="str">
            <v>572577449.0</v>
          </cell>
          <cell r="G146">
            <v>105303885</v>
          </cell>
        </row>
        <row r="147">
          <cell r="A147" t="str">
            <v>TETY</v>
          </cell>
          <cell r="B147" t="str">
            <v>SE0009161185</v>
          </cell>
          <cell r="C147" t="str">
            <v>SSE</v>
          </cell>
          <cell r="D147">
            <v>35543750</v>
          </cell>
          <cell r="E147">
            <v>64</v>
          </cell>
          <cell r="F147" t="str">
            <v>229054751.4</v>
          </cell>
          <cell r="G147">
            <v>35543750</v>
          </cell>
        </row>
        <row r="148">
          <cell r="A148" t="str">
            <v>BERG-B</v>
          </cell>
          <cell r="B148" t="str">
            <v>SE0000101362</v>
          </cell>
          <cell r="C148" t="str">
            <v>SSE</v>
          </cell>
          <cell r="D148">
            <v>28436416</v>
          </cell>
          <cell r="E148">
            <v>94</v>
          </cell>
          <cell r="F148" t="str">
            <v>269152735.5</v>
          </cell>
          <cell r="G148">
            <v>27373980</v>
          </cell>
        </row>
        <row r="149">
          <cell r="A149" t="str">
            <v>SHB-B</v>
          </cell>
          <cell r="B149" t="str">
            <v>SE0007100607</v>
          </cell>
          <cell r="C149" t="str">
            <v>SSE</v>
          </cell>
          <cell r="D149">
            <v>1944173551</v>
          </cell>
          <cell r="E149">
            <v>110.6</v>
          </cell>
          <cell r="F149" t="str">
            <v>21651412938.0</v>
          </cell>
          <cell r="G149">
            <v>35251329</v>
          </cell>
        </row>
        <row r="150">
          <cell r="A150" t="str">
            <v>ACAN-B</v>
          </cell>
          <cell r="B150" t="str">
            <v>SE0000105116</v>
          </cell>
          <cell r="C150" t="str">
            <v>SSE</v>
          </cell>
          <cell r="D150">
            <v>104957419</v>
          </cell>
          <cell r="E150">
            <v>26.9</v>
          </cell>
          <cell r="F150" t="str">
            <v>284289950.5</v>
          </cell>
          <cell r="G150">
            <v>101317429</v>
          </cell>
        </row>
        <row r="151">
          <cell r="A151" t="str">
            <v>BIOT</v>
          </cell>
          <cell r="B151" t="str">
            <v>SE0000454746</v>
          </cell>
          <cell r="C151" t="str">
            <v>SSE</v>
          </cell>
          <cell r="D151">
            <v>64714447</v>
          </cell>
          <cell r="E151">
            <v>79</v>
          </cell>
          <cell r="F151" t="str">
            <v>514783266.3</v>
          </cell>
          <cell r="G151">
            <v>64714447</v>
          </cell>
        </row>
        <row r="152">
          <cell r="A152" t="str">
            <v>SCST</v>
          </cell>
          <cell r="B152" t="str">
            <v>SE0005999760</v>
          </cell>
          <cell r="C152" t="str">
            <v>SSE</v>
          </cell>
          <cell r="D152">
            <v>66060890</v>
          </cell>
          <cell r="E152">
            <v>63</v>
          </cell>
          <cell r="F152" t="str">
            <v>419064676.7</v>
          </cell>
          <cell r="G152">
            <v>66060890</v>
          </cell>
        </row>
        <row r="153">
          <cell r="A153" t="str">
            <v>AMBEA</v>
          </cell>
          <cell r="B153" t="str">
            <v>SE0009663826</v>
          </cell>
          <cell r="C153" t="str">
            <v>SSE</v>
          </cell>
          <cell r="D153">
            <v>67616556</v>
          </cell>
          <cell r="E153">
            <v>73</v>
          </cell>
          <cell r="F153" t="str">
            <v>497017856.6</v>
          </cell>
          <cell r="G153">
            <v>67616556</v>
          </cell>
        </row>
        <row r="154">
          <cell r="A154" t="str">
            <v>REZT</v>
          </cell>
          <cell r="B154" t="str">
            <v>SE0001857533</v>
          </cell>
          <cell r="C154" t="str">
            <v>SSE</v>
          </cell>
          <cell r="D154">
            <v>174388857</v>
          </cell>
          <cell r="E154">
            <v>26.1</v>
          </cell>
          <cell r="F154" t="str">
            <v>458305768.9</v>
          </cell>
          <cell r="G154">
            <v>174388857</v>
          </cell>
        </row>
        <row r="155">
          <cell r="A155" t="str">
            <v>NWG</v>
          </cell>
          <cell r="B155" t="str">
            <v>DK0060738409</v>
          </cell>
          <cell r="C155" t="str">
            <v>SSE</v>
          </cell>
          <cell r="D155">
            <v>24083935</v>
          </cell>
          <cell r="E155">
            <v>71.5</v>
          </cell>
          <cell r="F155" t="str">
            <v>173392206.7</v>
          </cell>
          <cell r="G155">
            <v>24083935</v>
          </cell>
        </row>
        <row r="156">
          <cell r="A156" t="str">
            <v>MVIR-B</v>
          </cell>
          <cell r="B156" t="str">
            <v>SE0000273294</v>
          </cell>
          <cell r="C156" t="str">
            <v>SSE</v>
          </cell>
          <cell r="D156">
            <v>20318977</v>
          </cell>
          <cell r="E156">
            <v>51.75</v>
          </cell>
          <cell r="F156" t="str">
            <v>105878621.5</v>
          </cell>
          <cell r="G156">
            <v>19844208</v>
          </cell>
        </row>
        <row r="157">
          <cell r="A157" t="str">
            <v>MOB</v>
          </cell>
          <cell r="B157" t="str">
            <v>SE0003613090</v>
          </cell>
          <cell r="C157" t="str">
            <v>SSE</v>
          </cell>
          <cell r="D157">
            <v>17440762</v>
          </cell>
          <cell r="E157">
            <v>27.8</v>
          </cell>
          <cell r="F157" t="str">
            <v>48820962.5</v>
          </cell>
          <cell r="G157">
            <v>17440762</v>
          </cell>
        </row>
        <row r="158">
          <cell r="A158" t="str">
            <v>MCOV-B</v>
          </cell>
          <cell r="B158" t="str">
            <v>SE0009778848</v>
          </cell>
          <cell r="C158" t="str">
            <v>SSE</v>
          </cell>
          <cell r="D158">
            <v>133335195</v>
          </cell>
          <cell r="E158">
            <v>61.5</v>
          </cell>
          <cell r="F158" t="str">
            <v>825688054.6</v>
          </cell>
          <cell r="G158">
            <v>51987034</v>
          </cell>
        </row>
        <row r="159">
          <cell r="A159" t="str">
            <v>BIOG-B</v>
          </cell>
          <cell r="B159" t="str">
            <v>SE0000470395</v>
          </cell>
          <cell r="C159" t="str">
            <v>SSE</v>
          </cell>
          <cell r="D159">
            <v>17336462</v>
          </cell>
          <cell r="E159">
            <v>298</v>
          </cell>
          <cell r="F159" t="str">
            <v>520202963.0</v>
          </cell>
          <cell r="G159">
            <v>16595794</v>
          </cell>
        </row>
        <row r="160">
          <cell r="A160" t="str">
            <v>OP</v>
          </cell>
          <cell r="B160" t="str">
            <v>SE0005095601</v>
          </cell>
          <cell r="C160" t="str">
            <v>SSE</v>
          </cell>
          <cell r="D160">
            <v>28563496</v>
          </cell>
          <cell r="E160">
            <v>35.4</v>
          </cell>
          <cell r="F160" t="str">
            <v>101814752.3</v>
          </cell>
          <cell r="G160">
            <v>28563496</v>
          </cell>
        </row>
        <row r="161">
          <cell r="A161" t="str">
            <v>HTRO</v>
          </cell>
          <cell r="B161" t="str">
            <v>SE0002367797</v>
          </cell>
          <cell r="C161" t="str">
            <v>SSE</v>
          </cell>
          <cell r="D161">
            <v>36171677</v>
          </cell>
          <cell r="E161">
            <v>72.5</v>
          </cell>
          <cell r="F161" t="str">
            <v>264060071.2</v>
          </cell>
          <cell r="G161">
            <v>36171677</v>
          </cell>
        </row>
        <row r="162">
          <cell r="A162" t="str">
            <v>SKIS-B</v>
          </cell>
          <cell r="B162" t="str">
            <v>SE0000241614</v>
          </cell>
          <cell r="C162" t="str">
            <v>SSE</v>
          </cell>
          <cell r="D162">
            <v>39188028</v>
          </cell>
          <cell r="E162">
            <v>173</v>
          </cell>
          <cell r="F162" t="str">
            <v>682646076.2</v>
          </cell>
          <cell r="G162">
            <v>37364028</v>
          </cell>
        </row>
        <row r="163">
          <cell r="A163" t="str">
            <v>PRIC-B</v>
          </cell>
          <cell r="B163" t="str">
            <v>SE0000233934</v>
          </cell>
          <cell r="C163" t="str">
            <v>SSE</v>
          </cell>
          <cell r="D163">
            <v>110971781</v>
          </cell>
          <cell r="E163">
            <v>8.75</v>
          </cell>
          <cell r="F163" t="str">
            <v>97772494.3</v>
          </cell>
          <cell r="G163">
            <v>110746258</v>
          </cell>
        </row>
        <row r="164">
          <cell r="A164" t="str">
            <v>ORX</v>
          </cell>
          <cell r="B164" t="str">
            <v>SE0000736415</v>
          </cell>
          <cell r="C164" t="str">
            <v>SSE</v>
          </cell>
          <cell r="D164">
            <v>35104585</v>
          </cell>
          <cell r="E164">
            <v>40.1</v>
          </cell>
          <cell r="F164" t="str">
            <v>141743875.0</v>
          </cell>
          <cell r="G164">
            <v>35104585</v>
          </cell>
        </row>
        <row r="165">
          <cell r="A165" t="str">
            <v>ORES</v>
          </cell>
          <cell r="B165" t="str">
            <v>SE0008321608</v>
          </cell>
          <cell r="C165" t="str">
            <v>SSE</v>
          </cell>
          <cell r="D165">
            <v>45457814</v>
          </cell>
          <cell r="E165">
            <v>129</v>
          </cell>
          <cell r="F165" t="str">
            <v>590465249.2</v>
          </cell>
          <cell r="G165">
            <v>45457814</v>
          </cell>
        </row>
        <row r="166">
          <cell r="A166" t="str">
            <v>SMF</v>
          </cell>
          <cell r="B166" t="str">
            <v>CA8169221089</v>
          </cell>
          <cell r="C166" t="str">
            <v>SSE</v>
          </cell>
          <cell r="D166">
            <v>12831928</v>
          </cell>
          <cell r="E166">
            <v>20.74</v>
          </cell>
          <cell r="F166" t="str">
            <v>26797652.5</v>
          </cell>
          <cell r="G166">
            <v>12831928</v>
          </cell>
        </row>
        <row r="167">
          <cell r="A167" t="str">
            <v>DUST</v>
          </cell>
          <cell r="B167" t="str">
            <v>SE0006625471</v>
          </cell>
          <cell r="C167" t="str">
            <v>SSE</v>
          </cell>
          <cell r="D167">
            <v>76173115</v>
          </cell>
          <cell r="E167">
            <v>79</v>
          </cell>
          <cell r="F167" t="str">
            <v>605933400.6</v>
          </cell>
          <cell r="G167">
            <v>76173115</v>
          </cell>
        </row>
        <row r="168">
          <cell r="A168" t="str">
            <v>VICP-B</v>
          </cell>
          <cell r="B168" t="str">
            <v>SE0005932795</v>
          </cell>
          <cell r="C168" t="str">
            <v>SSE</v>
          </cell>
          <cell r="D168">
            <v>240096812</v>
          </cell>
          <cell r="E168">
            <v>28.7</v>
          </cell>
          <cell r="F168" t="str">
            <v>693848055.8</v>
          </cell>
          <cell r="G168">
            <v>161829433</v>
          </cell>
        </row>
        <row r="169">
          <cell r="A169" t="str">
            <v>IVSO</v>
          </cell>
          <cell r="B169" t="str">
            <v>SE0001200015</v>
          </cell>
          <cell r="C169" t="str">
            <v>SSE</v>
          </cell>
          <cell r="D169">
            <v>44098494</v>
          </cell>
          <cell r="E169">
            <v>72.5</v>
          </cell>
          <cell r="F169" t="str">
            <v>321927331.9</v>
          </cell>
          <cell r="G169">
            <v>44098494</v>
          </cell>
        </row>
        <row r="170">
          <cell r="A170" t="str">
            <v>HIQ</v>
          </cell>
          <cell r="B170" t="str">
            <v>SE0009696883</v>
          </cell>
          <cell r="C170" t="str">
            <v>SSE</v>
          </cell>
          <cell r="D170">
            <v>55281199</v>
          </cell>
          <cell r="E170">
            <v>61.25</v>
          </cell>
          <cell r="F170" t="str">
            <v>340941315.4</v>
          </cell>
          <cell r="G170">
            <v>55281199</v>
          </cell>
        </row>
        <row r="171">
          <cell r="A171" t="str">
            <v>COIC</v>
          </cell>
          <cell r="B171" t="str">
            <v>SE0003950864</v>
          </cell>
          <cell r="C171" t="str">
            <v>SSE</v>
          </cell>
          <cell r="D171">
            <v>40872000</v>
          </cell>
          <cell r="E171">
            <v>140.5</v>
          </cell>
          <cell r="F171" t="str">
            <v>578226910.0</v>
          </cell>
          <cell r="G171">
            <v>40872000</v>
          </cell>
        </row>
        <row r="172">
          <cell r="A172" t="str">
            <v>SWOL-B</v>
          </cell>
          <cell r="B172" t="str">
            <v>SE0001733841</v>
          </cell>
          <cell r="C172" t="str">
            <v>SSE</v>
          </cell>
          <cell r="D172">
            <v>83200000</v>
          </cell>
          <cell r="E172">
            <v>29.9</v>
          </cell>
          <cell r="F172" t="str">
            <v>250490119.6</v>
          </cell>
          <cell r="G172">
            <v>81380000</v>
          </cell>
        </row>
        <row r="173">
          <cell r="A173" t="str">
            <v>OASM</v>
          </cell>
          <cell r="B173" t="str">
            <v>SE0000722365</v>
          </cell>
          <cell r="C173" t="str">
            <v>SSE</v>
          </cell>
          <cell r="D173">
            <v>176406372</v>
          </cell>
          <cell r="E173">
            <v>2.91</v>
          </cell>
          <cell r="F173" t="str">
            <v>51689620.4</v>
          </cell>
          <cell r="G173">
            <v>176406372</v>
          </cell>
        </row>
        <row r="174">
          <cell r="A174" t="str">
            <v>COLL</v>
          </cell>
          <cell r="B174" t="str">
            <v>SE0007048020</v>
          </cell>
          <cell r="C174" t="str">
            <v>SSE</v>
          </cell>
          <cell r="D174">
            <v>102690502</v>
          </cell>
          <cell r="E174">
            <v>80.599999999999994</v>
          </cell>
          <cell r="F174" t="str">
            <v>833415175.5</v>
          </cell>
          <cell r="G174">
            <v>102690502</v>
          </cell>
        </row>
        <row r="175">
          <cell r="A175" t="str">
            <v>SEB-C</v>
          </cell>
          <cell r="B175" t="str">
            <v>SE0000120784</v>
          </cell>
          <cell r="C175" t="str">
            <v>SSE</v>
          </cell>
          <cell r="D175">
            <v>2194171802</v>
          </cell>
          <cell r="E175">
            <v>97.45</v>
          </cell>
          <cell r="F175" t="str">
            <v>21530224504.0</v>
          </cell>
          <cell r="G175">
            <v>24152508</v>
          </cell>
        </row>
        <row r="176">
          <cell r="A176" t="str">
            <v>BINV</v>
          </cell>
          <cell r="B176" t="str">
            <v>SE0000789711</v>
          </cell>
          <cell r="C176" t="str">
            <v>SSE</v>
          </cell>
          <cell r="D176">
            <v>304695213</v>
          </cell>
          <cell r="E176">
            <v>2.1800000000000002</v>
          </cell>
          <cell r="F176" t="str">
            <v>66883379.7</v>
          </cell>
          <cell r="G176">
            <v>304695213</v>
          </cell>
        </row>
        <row r="177">
          <cell r="A177" t="str">
            <v>ATRLJ-B</v>
          </cell>
          <cell r="B177" t="str">
            <v>SE0000191827</v>
          </cell>
          <cell r="C177" t="str">
            <v>SSE</v>
          </cell>
          <cell r="D177">
            <v>133220736</v>
          </cell>
          <cell r="E177">
            <v>129.9</v>
          </cell>
          <cell r="F177" t="str">
            <v>1742517166.2</v>
          </cell>
          <cell r="G177">
            <v>129220736</v>
          </cell>
        </row>
        <row r="178">
          <cell r="A178" t="str">
            <v>EAST</v>
          </cell>
          <cell r="B178" t="str">
            <v>SE0002158568</v>
          </cell>
          <cell r="C178" t="str">
            <v>SSE</v>
          </cell>
          <cell r="D178">
            <v>24816033</v>
          </cell>
          <cell r="E178">
            <v>74.25</v>
          </cell>
          <cell r="F178" t="str">
            <v>185534595.4</v>
          </cell>
          <cell r="G178">
            <v>24816033</v>
          </cell>
        </row>
        <row r="179">
          <cell r="A179" t="str">
            <v>SENS</v>
          </cell>
          <cell r="B179" t="str">
            <v>SE0000567729</v>
          </cell>
          <cell r="C179" t="str">
            <v>SSE</v>
          </cell>
          <cell r="D179">
            <v>844913669</v>
          </cell>
          <cell r="E179">
            <v>1.1299999999999999</v>
          </cell>
          <cell r="F179" t="str">
            <v>96136180.8</v>
          </cell>
          <cell r="G179">
            <v>844913669</v>
          </cell>
        </row>
        <row r="180">
          <cell r="A180" t="str">
            <v>CTT</v>
          </cell>
          <cell r="B180" t="str">
            <v>SE0000418923</v>
          </cell>
          <cell r="C180" t="str">
            <v>SSE</v>
          </cell>
          <cell r="D180">
            <v>12529443</v>
          </cell>
          <cell r="E180">
            <v>149.75</v>
          </cell>
          <cell r="F180" t="str">
            <v>188927284.0</v>
          </cell>
          <cell r="G180">
            <v>12529443</v>
          </cell>
        </row>
        <row r="181">
          <cell r="A181" t="str">
            <v>TROAX</v>
          </cell>
          <cell r="B181" t="str">
            <v>SE0006732392</v>
          </cell>
          <cell r="C181" t="str">
            <v>SSE</v>
          </cell>
          <cell r="D181">
            <v>20000000</v>
          </cell>
          <cell r="E181">
            <v>296</v>
          </cell>
          <cell r="F181" t="str">
            <v>596098175.0</v>
          </cell>
          <cell r="G181">
            <v>20000000</v>
          </cell>
        </row>
        <row r="182">
          <cell r="A182" t="str">
            <v>ONCO</v>
          </cell>
          <cell r="B182" t="str">
            <v>SE0009414576</v>
          </cell>
          <cell r="C182" t="str">
            <v>SSE</v>
          </cell>
          <cell r="D182">
            <v>39806021</v>
          </cell>
          <cell r="E182">
            <v>77</v>
          </cell>
          <cell r="F182" t="str">
            <v>308628180.4</v>
          </cell>
          <cell r="G182">
            <v>39806021</v>
          </cell>
        </row>
        <row r="183">
          <cell r="A183" t="str">
            <v>DUNI</v>
          </cell>
          <cell r="B183" t="str">
            <v>SE0000616716</v>
          </cell>
          <cell r="C183" t="str">
            <v>SSE</v>
          </cell>
          <cell r="D183">
            <v>46999032</v>
          </cell>
          <cell r="E183">
            <v>112.25</v>
          </cell>
          <cell r="F183" t="str">
            <v>531216245.9</v>
          </cell>
          <cell r="G183">
            <v>46999032</v>
          </cell>
        </row>
        <row r="184">
          <cell r="A184" t="str">
            <v>BEF-SDB</v>
          </cell>
          <cell r="B184" t="str">
            <v>SE0010219774</v>
          </cell>
          <cell r="C184" t="str">
            <v>SSE</v>
          </cell>
          <cell r="D184">
            <v>212279981</v>
          </cell>
          <cell r="E184">
            <v>4.4999999999999998E-2</v>
          </cell>
          <cell r="F184" t="str">
            <v>961872.8</v>
          </cell>
          <cell r="G184">
            <v>212279981</v>
          </cell>
        </row>
        <row r="185">
          <cell r="A185" t="str">
            <v>ADDT-B</v>
          </cell>
          <cell r="B185" t="str">
            <v>SE0005568136</v>
          </cell>
          <cell r="C185" t="str">
            <v>SSE</v>
          </cell>
          <cell r="D185">
            <v>68198496</v>
          </cell>
          <cell r="E185">
            <v>186.5</v>
          </cell>
          <cell r="F185" t="str">
            <v>1280706809.7</v>
          </cell>
          <cell r="G185">
            <v>64968996</v>
          </cell>
        </row>
        <row r="186">
          <cell r="A186" t="str">
            <v>DORO</v>
          </cell>
          <cell r="B186" t="str">
            <v>SE0000215493</v>
          </cell>
          <cell r="C186" t="str">
            <v>SSE</v>
          </cell>
          <cell r="D186">
            <v>23755255</v>
          </cell>
          <cell r="E186">
            <v>45.1</v>
          </cell>
          <cell r="F186" t="str">
            <v>107877860.3</v>
          </cell>
          <cell r="G186">
            <v>23755255</v>
          </cell>
        </row>
        <row r="187">
          <cell r="A187" t="str">
            <v>CRAD-B</v>
          </cell>
          <cell r="B187" t="str">
            <v>SE0002016352</v>
          </cell>
          <cell r="C187" t="str">
            <v>SSE</v>
          </cell>
          <cell r="D187">
            <v>29531653</v>
          </cell>
          <cell r="E187">
            <v>33.299999999999997</v>
          </cell>
          <cell r="F187" t="str">
            <v>99021175.1</v>
          </cell>
          <cell r="G187">
            <v>28668766</v>
          </cell>
        </row>
        <row r="188">
          <cell r="A188" t="str">
            <v>KNOW</v>
          </cell>
          <cell r="B188" t="str">
            <v>SE0000421273</v>
          </cell>
          <cell r="C188" t="str">
            <v>SSE</v>
          </cell>
          <cell r="D188">
            <v>19139217</v>
          </cell>
          <cell r="E188">
            <v>145.25</v>
          </cell>
          <cell r="F188" t="str">
            <v>279921587.8</v>
          </cell>
          <cell r="G188">
            <v>19139217</v>
          </cell>
        </row>
        <row r="189">
          <cell r="A189" t="str">
            <v>ERIC-A</v>
          </cell>
          <cell r="B189" t="str">
            <v>SE0000108649</v>
          </cell>
          <cell r="C189" t="str">
            <v>SSE</v>
          </cell>
          <cell r="D189">
            <v>3334151735</v>
          </cell>
          <cell r="E189">
            <v>52.2</v>
          </cell>
          <cell r="F189" t="str">
            <v>17524754745.6</v>
          </cell>
          <cell r="G189">
            <v>261755983</v>
          </cell>
        </row>
        <row r="190">
          <cell r="A190" t="str">
            <v>SANION</v>
          </cell>
          <cell r="B190" t="str">
            <v>SE0005794617</v>
          </cell>
          <cell r="C190" t="str">
            <v>SSE</v>
          </cell>
          <cell r="D190">
            <v>21762520</v>
          </cell>
          <cell r="E190">
            <v>30.5</v>
          </cell>
          <cell r="F190" t="str">
            <v>66835177.8</v>
          </cell>
          <cell r="G190">
            <v>21762520</v>
          </cell>
        </row>
        <row r="191">
          <cell r="A191" t="str">
            <v>MQ</v>
          </cell>
          <cell r="B191" t="str">
            <v>SE0003303460</v>
          </cell>
          <cell r="C191" t="str">
            <v>SSE</v>
          </cell>
          <cell r="D191">
            <v>35156507</v>
          </cell>
          <cell r="E191">
            <v>28.4</v>
          </cell>
          <cell r="F191" t="str">
            <v>100535662.6</v>
          </cell>
          <cell r="G191">
            <v>35156507</v>
          </cell>
        </row>
        <row r="192">
          <cell r="A192" t="str">
            <v>SKF-A</v>
          </cell>
          <cell r="B192" t="str">
            <v>SE0000108201</v>
          </cell>
          <cell r="C192" t="str">
            <v>SSE</v>
          </cell>
          <cell r="D192">
            <v>455351068</v>
          </cell>
          <cell r="E192">
            <v>184.7</v>
          </cell>
          <cell r="F192" t="str">
            <v>8468555545.3</v>
          </cell>
          <cell r="G192">
            <v>35580181</v>
          </cell>
        </row>
        <row r="193">
          <cell r="A193" t="str">
            <v>CLX</v>
          </cell>
          <cell r="B193" t="str">
            <v>SE0007439112</v>
          </cell>
          <cell r="C193" t="str">
            <v>SSE</v>
          </cell>
          <cell r="D193">
            <v>53602089</v>
          </cell>
          <cell r="E193">
            <v>66.5</v>
          </cell>
          <cell r="F193" t="str">
            <v>358921477.0</v>
          </cell>
          <cell r="G193">
            <v>53602089</v>
          </cell>
        </row>
        <row r="194">
          <cell r="A194" t="str">
            <v>ACTI</v>
          </cell>
          <cell r="B194" t="str">
            <v>SE0001137985</v>
          </cell>
          <cell r="C194" t="str">
            <v>SSE</v>
          </cell>
          <cell r="D194">
            <v>96824320</v>
          </cell>
          <cell r="E194">
            <v>3.12</v>
          </cell>
          <cell r="F194" t="str">
            <v>30418313.7</v>
          </cell>
          <cell r="G194">
            <v>96824320</v>
          </cell>
        </row>
        <row r="195">
          <cell r="A195" t="str">
            <v>SCA-A</v>
          </cell>
          <cell r="B195" t="str">
            <v>SE0000171886</v>
          </cell>
          <cell r="C195" t="str">
            <v>SSE</v>
          </cell>
          <cell r="D195">
            <v>702342489</v>
          </cell>
          <cell r="E195">
            <v>84</v>
          </cell>
          <cell r="F195" t="str">
            <v>5940517968.6</v>
          </cell>
          <cell r="G195">
            <v>64587991</v>
          </cell>
        </row>
        <row r="196">
          <cell r="A196" t="str">
            <v>HUM</v>
          </cell>
          <cell r="B196" t="str">
            <v>SE0008040653</v>
          </cell>
          <cell r="C196" t="str">
            <v>SSE</v>
          </cell>
          <cell r="D196">
            <v>53140064</v>
          </cell>
          <cell r="E196">
            <v>52.5</v>
          </cell>
          <cell r="F196" t="str">
            <v>280916637.9</v>
          </cell>
          <cell r="G196">
            <v>53140064</v>
          </cell>
        </row>
        <row r="197">
          <cell r="A197" t="str">
            <v>FOI-B</v>
          </cell>
          <cell r="B197" t="str">
            <v>CH0242214887</v>
          </cell>
          <cell r="C197" t="str">
            <v>SSE</v>
          </cell>
          <cell r="D197">
            <v>8940972</v>
          </cell>
          <cell r="E197">
            <v>961</v>
          </cell>
          <cell r="F197" t="str">
            <v>865175490.7</v>
          </cell>
          <cell r="G197">
            <v>8940972</v>
          </cell>
        </row>
        <row r="198">
          <cell r="A198" t="str">
            <v>CAMX</v>
          </cell>
          <cell r="B198" t="str">
            <v>SE0007692850</v>
          </cell>
          <cell r="C198" t="str">
            <v>SSE</v>
          </cell>
          <cell r="D198">
            <v>37281486</v>
          </cell>
          <cell r="E198">
            <v>120</v>
          </cell>
          <cell r="F198" t="str">
            <v>450474846.6</v>
          </cell>
          <cell r="G198">
            <v>37281486</v>
          </cell>
        </row>
        <row r="199">
          <cell r="A199" t="str">
            <v>SVOL-B</v>
          </cell>
          <cell r="B199" t="str">
            <v>SE0000205940</v>
          </cell>
          <cell r="C199" t="str">
            <v>SSE</v>
          </cell>
          <cell r="D199">
            <v>12800000</v>
          </cell>
          <cell r="E199">
            <v>204.5</v>
          </cell>
          <cell r="F199" t="str">
            <v>263572057.9</v>
          </cell>
          <cell r="G199">
            <v>12177164</v>
          </cell>
        </row>
        <row r="200">
          <cell r="A200" t="str">
            <v>BOUL</v>
          </cell>
          <cell r="B200" t="str">
            <v>SE0000437402</v>
          </cell>
          <cell r="C200" t="str">
            <v>SSE</v>
          </cell>
          <cell r="D200">
            <v>4843138</v>
          </cell>
          <cell r="E200">
            <v>263</v>
          </cell>
          <cell r="F200" t="str">
            <v>128256291.4</v>
          </cell>
          <cell r="G200">
            <v>4843138</v>
          </cell>
        </row>
        <row r="201">
          <cell r="A201" t="str">
            <v>RROS</v>
          </cell>
          <cell r="B201" t="str">
            <v>SE0000112252</v>
          </cell>
          <cell r="C201" t="str">
            <v>SSE</v>
          </cell>
          <cell r="D201">
            <v>153393890</v>
          </cell>
          <cell r="E201">
            <v>6.9</v>
          </cell>
          <cell r="F201" t="str">
            <v>106574483.7</v>
          </cell>
          <cell r="G201">
            <v>153393890</v>
          </cell>
        </row>
        <row r="202">
          <cell r="A202" t="str">
            <v>FAG</v>
          </cell>
          <cell r="B202" t="str">
            <v>SE0010048884</v>
          </cell>
          <cell r="C202" t="str">
            <v>SSE</v>
          </cell>
          <cell r="D202">
            <v>115650000</v>
          </cell>
          <cell r="E202">
            <v>101.25</v>
          </cell>
          <cell r="F202" t="str">
            <v>1179062303.3</v>
          </cell>
          <cell r="G202">
            <v>115650000</v>
          </cell>
        </row>
        <row r="203">
          <cell r="A203" t="str">
            <v>VNV-SDB</v>
          </cell>
          <cell r="B203" t="str">
            <v>SE0007278965</v>
          </cell>
          <cell r="C203" t="str">
            <v>SSE</v>
          </cell>
          <cell r="D203">
            <v>85688309</v>
          </cell>
          <cell r="E203">
            <v>67</v>
          </cell>
          <cell r="F203" t="str">
            <v>578086011.6</v>
          </cell>
          <cell r="G203">
            <v>85688309</v>
          </cell>
        </row>
        <row r="204">
          <cell r="A204" t="str">
            <v>CATE</v>
          </cell>
          <cell r="B204" t="str">
            <v>SE0001664707</v>
          </cell>
          <cell r="C204" t="str">
            <v>SSE</v>
          </cell>
          <cell r="D204">
            <v>35735506</v>
          </cell>
          <cell r="E204">
            <v>149.5</v>
          </cell>
          <cell r="F204" t="str">
            <v>537944180.9</v>
          </cell>
          <cell r="G204">
            <v>35735506</v>
          </cell>
        </row>
        <row r="205">
          <cell r="A205" t="str">
            <v>GUNN</v>
          </cell>
          <cell r="B205" t="str">
            <v>SE0000195570</v>
          </cell>
          <cell r="C205" t="str">
            <v>SSE</v>
          </cell>
          <cell r="D205">
            <v>77050848</v>
          </cell>
          <cell r="E205">
            <v>32.200000000000003</v>
          </cell>
          <cell r="F205" t="str">
            <v>249821251.7</v>
          </cell>
          <cell r="G205">
            <v>77050848</v>
          </cell>
        </row>
        <row r="206">
          <cell r="A206" t="str">
            <v>SRNKE-B</v>
          </cell>
          <cell r="B206" t="str">
            <v>SE0007278841</v>
          </cell>
          <cell r="C206" t="str">
            <v>SSE</v>
          </cell>
          <cell r="D206">
            <v>23248452</v>
          </cell>
          <cell r="E206">
            <v>98.5</v>
          </cell>
          <cell r="F206" t="str">
            <v>230582506.9</v>
          </cell>
          <cell r="G206">
            <v>17888452</v>
          </cell>
        </row>
        <row r="207">
          <cell r="A207" t="str">
            <v>ELAN-B</v>
          </cell>
          <cell r="B207" t="str">
            <v>SE0000119299</v>
          </cell>
          <cell r="C207" t="str">
            <v>SSE</v>
          </cell>
          <cell r="D207">
            <v>35357751</v>
          </cell>
          <cell r="E207">
            <v>83</v>
          </cell>
          <cell r="F207" t="str">
            <v>295500902.0</v>
          </cell>
          <cell r="G207">
            <v>33542938</v>
          </cell>
        </row>
        <row r="208">
          <cell r="A208" t="str">
            <v>SEAM</v>
          </cell>
          <cell r="B208" t="str">
            <v>SE0000857369</v>
          </cell>
          <cell r="C208" t="str">
            <v>SSE</v>
          </cell>
          <cell r="D208">
            <v>117530610</v>
          </cell>
          <cell r="E208">
            <v>1.69</v>
          </cell>
          <cell r="F208" t="str">
            <v>20000174.3</v>
          </cell>
          <cell r="G208">
            <v>117530610</v>
          </cell>
        </row>
        <row r="209">
          <cell r="A209" t="str">
            <v>XVIVO</v>
          </cell>
          <cell r="B209" t="str">
            <v>SE0004840718</v>
          </cell>
          <cell r="C209" t="str">
            <v>SSE</v>
          </cell>
          <cell r="D209">
            <v>26190496</v>
          </cell>
          <cell r="E209">
            <v>90.5</v>
          </cell>
          <cell r="F209" t="str">
            <v>238664809.4</v>
          </cell>
          <cell r="G209">
            <v>26190496</v>
          </cell>
        </row>
        <row r="210">
          <cell r="A210" t="str">
            <v>VOLO</v>
          </cell>
          <cell r="B210" t="str">
            <v>SE0009143662</v>
          </cell>
          <cell r="C210" t="str">
            <v>SSE</v>
          </cell>
          <cell r="D210">
            <v>80406571</v>
          </cell>
          <cell r="E210">
            <v>63.5</v>
          </cell>
          <cell r="F210" t="str">
            <v>514116275.2</v>
          </cell>
          <cell r="G210">
            <v>80406571</v>
          </cell>
        </row>
        <row r="211">
          <cell r="A211" t="str">
            <v>BULTEN</v>
          </cell>
          <cell r="B211" t="str">
            <v>SE0003849223</v>
          </cell>
          <cell r="C211" t="str">
            <v>SSE</v>
          </cell>
          <cell r="D211">
            <v>21040207</v>
          </cell>
          <cell r="E211">
            <v>112.25</v>
          </cell>
          <cell r="F211" t="str">
            <v>237811276.1</v>
          </cell>
          <cell r="G211">
            <v>21040207</v>
          </cell>
        </row>
        <row r="212">
          <cell r="A212" t="str">
            <v>LAGR-B</v>
          </cell>
          <cell r="B212" t="str">
            <v>SE0007603493</v>
          </cell>
          <cell r="C212" t="str">
            <v>SSE</v>
          </cell>
          <cell r="D212">
            <v>69519927</v>
          </cell>
          <cell r="E212">
            <v>77.75</v>
          </cell>
          <cell r="F212" t="str">
            <v>544259214.5</v>
          </cell>
          <cell r="G212">
            <v>66256125</v>
          </cell>
        </row>
        <row r="213">
          <cell r="A213" t="str">
            <v>DEDI</v>
          </cell>
          <cell r="B213" t="str">
            <v>SE0003909282</v>
          </cell>
          <cell r="C213" t="str">
            <v>SSE</v>
          </cell>
          <cell r="D213">
            <v>9055406</v>
          </cell>
          <cell r="E213">
            <v>88.5</v>
          </cell>
          <cell r="F213" t="str">
            <v>80695122.1</v>
          </cell>
          <cell r="G213">
            <v>7043499</v>
          </cell>
        </row>
        <row r="214">
          <cell r="A214" t="str">
            <v>PXXS-SDB</v>
          </cell>
          <cell r="B214" t="str">
            <v>SE0002060863</v>
          </cell>
          <cell r="C214" t="str">
            <v>SSE</v>
          </cell>
          <cell r="D214">
            <v>66145491</v>
          </cell>
          <cell r="E214">
            <v>6.8</v>
          </cell>
          <cell r="F214" t="str">
            <v>45290304.7</v>
          </cell>
          <cell r="G214">
            <v>66145491</v>
          </cell>
        </row>
        <row r="215">
          <cell r="A215" t="str">
            <v>SAGA-B</v>
          </cell>
          <cell r="B215" t="str">
            <v>SE0005127818</v>
          </cell>
          <cell r="C215" t="str">
            <v>SSE</v>
          </cell>
          <cell r="D215">
            <v>159274952</v>
          </cell>
          <cell r="E215">
            <v>95.1</v>
          </cell>
          <cell r="F215" t="str">
            <v>1525190478.1</v>
          </cell>
          <cell r="G215">
            <v>145858130</v>
          </cell>
        </row>
        <row r="216">
          <cell r="A216" t="str">
            <v>SEMC</v>
          </cell>
          <cell r="B216" t="str">
            <v>SE0000379497</v>
          </cell>
          <cell r="C216" t="str">
            <v>SSE</v>
          </cell>
          <cell r="D216">
            <v>18112534</v>
          </cell>
          <cell r="E216">
            <v>44.8</v>
          </cell>
          <cell r="F216" t="str">
            <v>81705880.2</v>
          </cell>
          <cell r="G216">
            <v>18112534</v>
          </cell>
        </row>
        <row r="217">
          <cell r="A217" t="str">
            <v>PACT</v>
          </cell>
          <cell r="B217" t="str">
            <v>SE0000412991</v>
          </cell>
          <cell r="C217" t="str">
            <v>SSE</v>
          </cell>
          <cell r="D217">
            <v>9333886</v>
          </cell>
          <cell r="E217">
            <v>182.5</v>
          </cell>
          <cell r="F217" t="str">
            <v>171522637.6</v>
          </cell>
          <cell r="G217">
            <v>9333886</v>
          </cell>
        </row>
        <row r="218">
          <cell r="A218" t="str">
            <v>BEIA-B</v>
          </cell>
          <cell r="B218" t="str">
            <v>SE0000190134</v>
          </cell>
          <cell r="C218" t="str">
            <v>SSE</v>
          </cell>
          <cell r="D218">
            <v>30131100</v>
          </cell>
          <cell r="E218">
            <v>243</v>
          </cell>
          <cell r="F218" t="str">
            <v>737254353.7</v>
          </cell>
          <cell r="G218">
            <v>26826100</v>
          </cell>
        </row>
        <row r="219">
          <cell r="A219" t="str">
            <v>COOR</v>
          </cell>
          <cell r="B219" t="str">
            <v>SE0007158829</v>
          </cell>
          <cell r="C219" t="str">
            <v>SSE</v>
          </cell>
          <cell r="D219">
            <v>95812022</v>
          </cell>
          <cell r="E219">
            <v>67</v>
          </cell>
          <cell r="F219" t="str">
            <v>646384440.4</v>
          </cell>
          <cell r="G219">
            <v>95812022</v>
          </cell>
        </row>
        <row r="220">
          <cell r="A220" t="str">
            <v>EWRK</v>
          </cell>
          <cell r="B220" t="str">
            <v>SE0002402701</v>
          </cell>
          <cell r="C220" t="str">
            <v>SSE</v>
          </cell>
          <cell r="D220">
            <v>17239675</v>
          </cell>
          <cell r="E220">
            <v>100.25</v>
          </cell>
          <cell r="F220" t="str">
            <v>174024158.0</v>
          </cell>
          <cell r="G220">
            <v>17239675</v>
          </cell>
        </row>
        <row r="221">
          <cell r="A221" t="str">
            <v>EDGE</v>
          </cell>
          <cell r="B221" t="str">
            <v>SE0009268360</v>
          </cell>
          <cell r="C221" t="str">
            <v>SSE</v>
          </cell>
          <cell r="D221">
            <v>30043008</v>
          </cell>
          <cell r="E221">
            <v>31.2</v>
          </cell>
          <cell r="F221" t="str">
            <v>94383068.6</v>
          </cell>
          <cell r="G221">
            <v>30043008</v>
          </cell>
        </row>
        <row r="222">
          <cell r="A222" t="str">
            <v>GARO</v>
          </cell>
          <cell r="B222" t="str">
            <v>SE0008008262</v>
          </cell>
          <cell r="C222" t="str">
            <v>SSE</v>
          </cell>
          <cell r="D222">
            <v>10000000</v>
          </cell>
          <cell r="E222">
            <v>184</v>
          </cell>
          <cell r="F222" t="str">
            <v>185273757.1</v>
          </cell>
          <cell r="G222">
            <v>10000000</v>
          </cell>
        </row>
        <row r="223">
          <cell r="A223" t="str">
            <v>IAR-B</v>
          </cell>
          <cell r="B223" t="str">
            <v>SE0005851706</v>
          </cell>
          <cell r="C223" t="str">
            <v>SSE</v>
          </cell>
          <cell r="D223">
            <v>12632061</v>
          </cell>
          <cell r="E223">
            <v>178.5</v>
          </cell>
          <cell r="F223" t="str">
            <v>227043210.9</v>
          </cell>
          <cell r="G223">
            <v>12532061</v>
          </cell>
        </row>
        <row r="224">
          <cell r="A224" t="str">
            <v>HMS</v>
          </cell>
          <cell r="B224" t="str">
            <v>SE0009997018</v>
          </cell>
          <cell r="C224" t="str">
            <v>SSE</v>
          </cell>
          <cell r="D224">
            <v>46818868</v>
          </cell>
          <cell r="E224">
            <v>128.25</v>
          </cell>
          <cell r="F224" t="str">
            <v>604608666.7</v>
          </cell>
          <cell r="G224">
            <v>46818868</v>
          </cell>
        </row>
        <row r="225">
          <cell r="A225" t="str">
            <v>MIPS</v>
          </cell>
          <cell r="B225" t="str">
            <v>SE0009216278</v>
          </cell>
          <cell r="C225" t="str">
            <v>SSE</v>
          </cell>
          <cell r="D225">
            <v>25299870</v>
          </cell>
          <cell r="E225">
            <v>53</v>
          </cell>
          <cell r="F225" t="str">
            <v>135017556.7</v>
          </cell>
          <cell r="G225">
            <v>25299870</v>
          </cell>
        </row>
        <row r="226">
          <cell r="A226" t="str">
            <v>AQ</v>
          </cell>
          <cell r="B226" t="str">
            <v>SE0000772956</v>
          </cell>
          <cell r="C226" t="str">
            <v>SSE</v>
          </cell>
          <cell r="D226">
            <v>18294058</v>
          </cell>
          <cell r="E226">
            <v>220.5</v>
          </cell>
          <cell r="F226" t="str">
            <v>406176441.9</v>
          </cell>
          <cell r="G226">
            <v>18294058</v>
          </cell>
        </row>
        <row r="227">
          <cell r="A227" t="str">
            <v>TIEN</v>
          </cell>
          <cell r="B227" t="str">
            <v>FI0009000277</v>
          </cell>
          <cell r="C227" t="str">
            <v>SSE</v>
          </cell>
          <cell r="D227">
            <v>2860188</v>
          </cell>
          <cell r="E227">
            <v>262</v>
          </cell>
          <cell r="F227" t="str">
            <v>75455683.4</v>
          </cell>
          <cell r="G227">
            <v>2860188</v>
          </cell>
        </row>
        <row r="228">
          <cell r="A228" t="str">
            <v>BEGR</v>
          </cell>
          <cell r="B228" t="str">
            <v>SE0008321921</v>
          </cell>
          <cell r="C228" t="str">
            <v>SSE</v>
          </cell>
          <cell r="D228">
            <v>13010124</v>
          </cell>
          <cell r="E228">
            <v>51.75</v>
          </cell>
          <cell r="F228" t="str">
            <v>67793471.8</v>
          </cell>
          <cell r="G228">
            <v>13010124</v>
          </cell>
        </row>
        <row r="229">
          <cell r="A229" t="str">
            <v>VBG-B</v>
          </cell>
          <cell r="B229" t="str">
            <v>SE0000115107</v>
          </cell>
          <cell r="C229" t="str">
            <v>SSE</v>
          </cell>
          <cell r="D229">
            <v>26196024</v>
          </cell>
          <cell r="E229">
            <v>133.5</v>
          </cell>
          <cell r="F229" t="str">
            <v>352137868.2</v>
          </cell>
          <cell r="G229">
            <v>23756024</v>
          </cell>
        </row>
        <row r="230">
          <cell r="A230" t="str">
            <v>BORG</v>
          </cell>
          <cell r="B230" t="str">
            <v>SE0009697246</v>
          </cell>
          <cell r="C230" t="str">
            <v>SSE</v>
          </cell>
          <cell r="D230">
            <v>25148384</v>
          </cell>
          <cell r="E230">
            <v>27.1</v>
          </cell>
          <cell r="F230" t="str">
            <v>68623910.0</v>
          </cell>
          <cell r="G230">
            <v>25148384</v>
          </cell>
        </row>
        <row r="231">
          <cell r="A231" t="str">
            <v>ITAB-B</v>
          </cell>
          <cell r="B231" t="str">
            <v>SE0008375117</v>
          </cell>
          <cell r="C231" t="str">
            <v>SSE</v>
          </cell>
          <cell r="D231">
            <v>102383430</v>
          </cell>
          <cell r="E231">
            <v>50.5</v>
          </cell>
          <cell r="F231" t="str">
            <v>520615553.4</v>
          </cell>
          <cell r="G231">
            <v>80217030</v>
          </cell>
        </row>
        <row r="232">
          <cell r="A232" t="str">
            <v>BESQ</v>
          </cell>
          <cell r="B232" t="str">
            <v>SE0005991411</v>
          </cell>
          <cell r="C232" t="str">
            <v>SSE</v>
          </cell>
          <cell r="D232">
            <v>15514829</v>
          </cell>
          <cell r="E232">
            <v>122</v>
          </cell>
          <cell r="F232" t="str">
            <v>190591228.5</v>
          </cell>
          <cell r="G232">
            <v>15514829</v>
          </cell>
        </row>
        <row r="233">
          <cell r="A233" t="str">
            <v>LUG</v>
          </cell>
          <cell r="B233" t="str">
            <v>CA5503711080</v>
          </cell>
          <cell r="C233" t="str">
            <v>SSE</v>
          </cell>
          <cell r="D233">
            <v>9991982</v>
          </cell>
          <cell r="E233">
            <v>27.5</v>
          </cell>
          <cell r="F233" t="str">
            <v>27668169.2</v>
          </cell>
          <cell r="G233">
            <v>9991982</v>
          </cell>
        </row>
        <row r="234">
          <cell r="A234" t="str">
            <v>NOTE</v>
          </cell>
          <cell r="B234" t="str">
            <v>SE0001161654</v>
          </cell>
          <cell r="C234" t="str">
            <v>SSE</v>
          </cell>
          <cell r="D234">
            <v>28872600</v>
          </cell>
          <cell r="E234">
            <v>27.4</v>
          </cell>
          <cell r="F234" t="str">
            <v>79658576.7</v>
          </cell>
          <cell r="G234">
            <v>28872600</v>
          </cell>
        </row>
        <row r="235">
          <cell r="A235" t="str">
            <v>ORTI-A</v>
          </cell>
          <cell r="B235" t="str">
            <v>SE0000188930</v>
          </cell>
          <cell r="C235" t="str">
            <v>SSE</v>
          </cell>
          <cell r="D235">
            <v>31144781</v>
          </cell>
          <cell r="E235">
            <v>6.35</v>
          </cell>
          <cell r="F235" t="str">
            <v>19913843.6</v>
          </cell>
          <cell r="G235">
            <v>1662682</v>
          </cell>
        </row>
        <row r="236">
          <cell r="A236" t="str">
            <v>BALCO</v>
          </cell>
          <cell r="B236" t="str">
            <v>SE0010323998</v>
          </cell>
          <cell r="C236" t="str">
            <v>SSE</v>
          </cell>
          <cell r="D236">
            <v>21428773</v>
          </cell>
          <cell r="E236">
            <v>63.5</v>
          </cell>
          <cell r="F236" t="str">
            <v>137014684.5</v>
          </cell>
          <cell r="G236">
            <v>21428773</v>
          </cell>
        </row>
        <row r="237">
          <cell r="A237" t="str">
            <v>NVP</v>
          </cell>
          <cell r="B237" t="str">
            <v>SE0002575340</v>
          </cell>
          <cell r="C237" t="str">
            <v>SSE</v>
          </cell>
          <cell r="D237">
            <v>52326197</v>
          </cell>
          <cell r="E237">
            <v>3.48</v>
          </cell>
          <cell r="F237" t="str">
            <v>18335573.6</v>
          </cell>
          <cell r="G237">
            <v>52326197</v>
          </cell>
        </row>
        <row r="238">
          <cell r="A238" t="str">
            <v>NP3</v>
          </cell>
          <cell r="B238" t="str">
            <v>SE0006342333</v>
          </cell>
          <cell r="C238" t="str">
            <v>SSE</v>
          </cell>
          <cell r="D238">
            <v>54338946</v>
          </cell>
          <cell r="E238">
            <v>49.6</v>
          </cell>
          <cell r="F238" t="str">
            <v>271386957.5</v>
          </cell>
          <cell r="G238">
            <v>54338946</v>
          </cell>
        </row>
        <row r="239">
          <cell r="A239" t="str">
            <v>ATORX</v>
          </cell>
          <cell r="B239" t="str">
            <v>SE0000767188</v>
          </cell>
          <cell r="C239" t="str">
            <v>SSE</v>
          </cell>
          <cell r="D239">
            <v>71388615</v>
          </cell>
          <cell r="E239">
            <v>24.7</v>
          </cell>
          <cell r="F239" t="str">
            <v>177550539.0</v>
          </cell>
          <cell r="G239">
            <v>71388615</v>
          </cell>
        </row>
        <row r="240">
          <cell r="A240" t="str">
            <v>SAGA-D</v>
          </cell>
          <cell r="B240" t="str">
            <v>SE0009161052</v>
          </cell>
          <cell r="C240" t="str">
            <v>SSE</v>
          </cell>
          <cell r="D240">
            <v>159274952</v>
          </cell>
          <cell r="E240">
            <v>30</v>
          </cell>
          <cell r="F240" t="str">
            <v>481132642.9</v>
          </cell>
          <cell r="G240">
            <v>63563169</v>
          </cell>
        </row>
        <row r="241">
          <cell r="A241" t="str">
            <v>NCC-A</v>
          </cell>
          <cell r="B241" t="str">
            <v>SE0000118952</v>
          </cell>
          <cell r="C241" t="str">
            <v>SSE</v>
          </cell>
          <cell r="D241">
            <v>108435822</v>
          </cell>
          <cell r="E241">
            <v>174.4</v>
          </cell>
          <cell r="F241" t="str">
            <v>1904212194.5</v>
          </cell>
          <cell r="G241">
            <v>13459171</v>
          </cell>
        </row>
        <row r="242">
          <cell r="A242" t="str">
            <v>SPOR</v>
          </cell>
          <cell r="B242" t="str">
            <v>SE0004777241</v>
          </cell>
          <cell r="C242" t="str">
            <v>SSE</v>
          </cell>
          <cell r="D242">
            <v>9392351</v>
          </cell>
          <cell r="E242">
            <v>115.25</v>
          </cell>
          <cell r="F242" t="str">
            <v>108996194.1</v>
          </cell>
          <cell r="G242">
            <v>9392351</v>
          </cell>
        </row>
        <row r="243">
          <cell r="A243" t="str">
            <v>MMGR-B</v>
          </cell>
          <cell r="B243" t="str">
            <v>SE0009922305</v>
          </cell>
          <cell r="C243" t="str">
            <v>SSE</v>
          </cell>
          <cell r="D243">
            <v>28265416</v>
          </cell>
          <cell r="E243">
            <v>104</v>
          </cell>
          <cell r="F243" t="str">
            <v>295995294.0</v>
          </cell>
          <cell r="G243">
            <v>27202980</v>
          </cell>
        </row>
        <row r="244">
          <cell r="A244" t="str">
            <v>PLAZ-B</v>
          </cell>
          <cell r="B244" t="str">
            <v>SE0004977692</v>
          </cell>
          <cell r="C244" t="str">
            <v>SSE</v>
          </cell>
          <cell r="D244">
            <v>119934292</v>
          </cell>
          <cell r="E244">
            <v>45.5</v>
          </cell>
          <cell r="F244" t="str">
            <v>549478694.6</v>
          </cell>
          <cell r="G244">
            <v>99934292</v>
          </cell>
        </row>
        <row r="245">
          <cell r="A245" t="str">
            <v>CRED-A</v>
          </cell>
          <cell r="B245" t="str">
            <v>SE0004390516</v>
          </cell>
          <cell r="C245" t="str">
            <v>SSE</v>
          </cell>
          <cell r="D245">
            <v>12465128</v>
          </cell>
          <cell r="E245">
            <v>292</v>
          </cell>
          <cell r="F245" t="str">
            <v>366501435.0</v>
          </cell>
          <cell r="G245">
            <v>8199253</v>
          </cell>
        </row>
        <row r="246">
          <cell r="A246" t="str">
            <v>CAT-B</v>
          </cell>
          <cell r="B246" t="str">
            <v>SE0000188518</v>
          </cell>
          <cell r="C246" t="str">
            <v>SSE</v>
          </cell>
          <cell r="D246">
            <v>81848572</v>
          </cell>
          <cell r="E246">
            <v>19.3</v>
          </cell>
          <cell r="F246" t="str">
            <v>159061290.3</v>
          </cell>
          <cell r="G246">
            <v>79318017</v>
          </cell>
        </row>
        <row r="247">
          <cell r="A247" t="str">
            <v>ARCM</v>
          </cell>
          <cell r="B247" t="str">
            <v>SE0005676160</v>
          </cell>
          <cell r="C247" t="str">
            <v>SSE</v>
          </cell>
          <cell r="D247">
            <v>24855871</v>
          </cell>
          <cell r="E247">
            <v>319</v>
          </cell>
          <cell r="F247" t="str">
            <v>798391224.6</v>
          </cell>
          <cell r="G247">
            <v>24655871</v>
          </cell>
        </row>
        <row r="248">
          <cell r="A248" t="str">
            <v>ENRO</v>
          </cell>
          <cell r="B248" t="str">
            <v>SE0000718017</v>
          </cell>
          <cell r="C248" t="str">
            <v>SSE</v>
          </cell>
          <cell r="D248">
            <v>4240696400</v>
          </cell>
          <cell r="E248">
            <v>9.0399999999999994E-2</v>
          </cell>
          <cell r="F248" t="str">
            <v>38601279.3</v>
          </cell>
          <cell r="G248">
            <v>4240696400</v>
          </cell>
        </row>
        <row r="249">
          <cell r="A249" t="str">
            <v>INSTAL</v>
          </cell>
          <cell r="B249" t="str">
            <v>SE0009664253</v>
          </cell>
          <cell r="C249" t="str">
            <v>SSE</v>
          </cell>
          <cell r="D249">
            <v>46418368</v>
          </cell>
          <cell r="E249">
            <v>55</v>
          </cell>
          <cell r="F249" t="str">
            <v>257068369.0</v>
          </cell>
          <cell r="G249">
            <v>46418368</v>
          </cell>
        </row>
        <row r="250">
          <cell r="A250" t="str">
            <v>AVEG-B</v>
          </cell>
          <cell r="B250" t="str">
            <v>SE0002180539</v>
          </cell>
          <cell r="C250" t="str">
            <v>SSE</v>
          </cell>
          <cell r="D250">
            <v>11545350</v>
          </cell>
          <cell r="E250">
            <v>39.9</v>
          </cell>
          <cell r="F250" t="str">
            <v>46384842.3</v>
          </cell>
          <cell r="G250">
            <v>9678680</v>
          </cell>
        </row>
        <row r="251">
          <cell r="A251" t="str">
            <v>RNBS</v>
          </cell>
          <cell r="B251" t="str">
            <v>SE0005223674</v>
          </cell>
          <cell r="C251" t="str">
            <v>SSE</v>
          </cell>
          <cell r="D251">
            <v>33912176</v>
          </cell>
          <cell r="E251">
            <v>11.1</v>
          </cell>
          <cell r="F251" t="str">
            <v>37903099.2</v>
          </cell>
          <cell r="G251">
            <v>33912176</v>
          </cell>
        </row>
        <row r="252">
          <cell r="A252" t="str">
            <v>MSON-B</v>
          </cell>
          <cell r="B252" t="str">
            <v>SE0000565228</v>
          </cell>
          <cell r="C252" t="str">
            <v>SSE</v>
          </cell>
          <cell r="D252">
            <v>46008064</v>
          </cell>
          <cell r="E252">
            <v>51.5</v>
          </cell>
          <cell r="F252" t="str">
            <v>238581779.3</v>
          </cell>
          <cell r="G252">
            <v>45468192</v>
          </cell>
        </row>
        <row r="253">
          <cell r="A253" t="str">
            <v>HANDI</v>
          </cell>
          <cell r="B253" t="str">
            <v>SE0010298109</v>
          </cell>
          <cell r="C253" t="str">
            <v>SSE</v>
          </cell>
          <cell r="D253">
            <v>58939000</v>
          </cell>
          <cell r="E253">
            <v>52.25</v>
          </cell>
          <cell r="F253" t="str">
            <v>310088130.9</v>
          </cell>
          <cell r="G253">
            <v>58939000</v>
          </cell>
        </row>
        <row r="254">
          <cell r="A254" t="str">
            <v>SYSR</v>
          </cell>
          <cell r="B254" t="str">
            <v>SE0002133975</v>
          </cell>
          <cell r="C254" t="str">
            <v>SSE</v>
          </cell>
          <cell r="D254">
            <v>52000000</v>
          </cell>
          <cell r="E254">
            <v>122.25</v>
          </cell>
          <cell r="F254" t="str">
            <v>640100692.3</v>
          </cell>
          <cell r="G254">
            <v>52000000</v>
          </cell>
        </row>
        <row r="255">
          <cell r="A255" t="str">
            <v>MSAB-B</v>
          </cell>
          <cell r="B255" t="str">
            <v>SE0000526626</v>
          </cell>
          <cell r="C255" t="str">
            <v>SSE</v>
          </cell>
          <cell r="D255">
            <v>19082000</v>
          </cell>
          <cell r="E255">
            <v>69.5</v>
          </cell>
          <cell r="F255" t="str">
            <v>133537973.6</v>
          </cell>
          <cell r="G255">
            <v>18082000</v>
          </cell>
        </row>
        <row r="256">
          <cell r="A256" t="str">
            <v>WTX</v>
          </cell>
          <cell r="B256" t="str">
            <v>SE0008293674</v>
          </cell>
          <cell r="C256" t="str">
            <v>SSE</v>
          </cell>
          <cell r="D256">
            <v>25720248</v>
          </cell>
          <cell r="E256">
            <v>97.25</v>
          </cell>
          <cell r="F256" t="str">
            <v>251860955.9</v>
          </cell>
          <cell r="G256">
            <v>25720248</v>
          </cell>
        </row>
        <row r="257">
          <cell r="A257" t="str">
            <v>PROF-B</v>
          </cell>
          <cell r="B257" t="str">
            <v>SE0000393860</v>
          </cell>
          <cell r="C257" t="str">
            <v>SSE</v>
          </cell>
          <cell r="D257">
            <v>7398775</v>
          </cell>
          <cell r="E257">
            <v>119</v>
          </cell>
          <cell r="F257" t="str">
            <v>88654925.1</v>
          </cell>
          <cell r="G257">
            <v>7398775</v>
          </cell>
        </row>
        <row r="258">
          <cell r="A258" t="str">
            <v>STAR-A</v>
          </cell>
          <cell r="B258" t="str">
            <v>SE0007158928</v>
          </cell>
          <cell r="C258" t="str">
            <v>SSE</v>
          </cell>
          <cell r="D258">
            <v>283025436</v>
          </cell>
          <cell r="E258">
            <v>7.8</v>
          </cell>
          <cell r="F258" t="str">
            <v>222288070.6</v>
          </cell>
          <cell r="G258">
            <v>55553602</v>
          </cell>
        </row>
        <row r="259">
          <cell r="A259" t="str">
            <v>BIOA-B</v>
          </cell>
          <cell r="B259" t="str">
            <v>SE0010323311</v>
          </cell>
          <cell r="C259" t="str">
            <v>SSE</v>
          </cell>
          <cell r="D259">
            <v>88059985</v>
          </cell>
          <cell r="E259">
            <v>24</v>
          </cell>
          <cell r="F259" t="str">
            <v>212807012.2</v>
          </cell>
          <cell r="G259">
            <v>73659989</v>
          </cell>
        </row>
        <row r="260">
          <cell r="A260" t="str">
            <v>SECT-B</v>
          </cell>
          <cell r="B260" t="str">
            <v>SE0010133819</v>
          </cell>
          <cell r="C260" t="str">
            <v>SSE</v>
          </cell>
          <cell r="D260">
            <v>37986018</v>
          </cell>
          <cell r="E260">
            <v>153</v>
          </cell>
          <cell r="F260" t="str">
            <v>585209390.0</v>
          </cell>
          <cell r="G260">
            <v>35365326</v>
          </cell>
        </row>
        <row r="261">
          <cell r="A261" t="str">
            <v>ENEA</v>
          </cell>
          <cell r="B261" t="str">
            <v>SE0009697220</v>
          </cell>
          <cell r="C261" t="str">
            <v>SSE</v>
          </cell>
          <cell r="D261">
            <v>19650231</v>
          </cell>
          <cell r="E261">
            <v>77.5</v>
          </cell>
          <cell r="F261" t="str">
            <v>153343527.0</v>
          </cell>
          <cell r="G261">
            <v>19650231</v>
          </cell>
        </row>
        <row r="262">
          <cell r="A262" t="str">
            <v>GHP</v>
          </cell>
          <cell r="B262" t="str">
            <v>SE0002579912</v>
          </cell>
          <cell r="C262" t="str">
            <v>SSE</v>
          </cell>
          <cell r="D262">
            <v>68282585</v>
          </cell>
          <cell r="E262">
            <v>8.5</v>
          </cell>
          <cell r="F262" t="str">
            <v>58441985.9</v>
          </cell>
          <cell r="G262">
            <v>68282585</v>
          </cell>
        </row>
        <row r="263">
          <cell r="A263" t="str">
            <v>ESSITY-A</v>
          </cell>
          <cell r="B263" t="str">
            <v>SE0009922156</v>
          </cell>
          <cell r="C263" t="str">
            <v>SSE</v>
          </cell>
          <cell r="D263">
            <v>702342489</v>
          </cell>
          <cell r="E263">
            <v>248.1</v>
          </cell>
          <cell r="F263" t="str">
            <v>17545744143.1</v>
          </cell>
          <cell r="G263">
            <v>64200350</v>
          </cell>
        </row>
        <row r="264">
          <cell r="A264" t="str">
            <v>CCC</v>
          </cell>
          <cell r="B264" t="str">
            <v>CH0136071542</v>
          </cell>
          <cell r="C264" t="str">
            <v>SSE</v>
          </cell>
          <cell r="D264">
            <v>75998152</v>
          </cell>
          <cell r="E264">
            <v>26.6</v>
          </cell>
          <cell r="F264" t="str">
            <v>203554521.7</v>
          </cell>
          <cell r="G264">
            <v>75998152</v>
          </cell>
        </row>
        <row r="265">
          <cell r="A265" t="str">
            <v>ALIF-B</v>
          </cell>
          <cell r="B265" t="str">
            <v>SE0007982814</v>
          </cell>
          <cell r="C265" t="str">
            <v>SSE</v>
          </cell>
          <cell r="D265">
            <v>24617093</v>
          </cell>
          <cell r="E265">
            <v>171</v>
          </cell>
          <cell r="F265" t="str">
            <v>423866371.6</v>
          </cell>
          <cell r="G265">
            <v>23605327</v>
          </cell>
        </row>
        <row r="266">
          <cell r="A266" t="str">
            <v>ATIC</v>
          </cell>
          <cell r="B266" t="str">
            <v>SE0009269467</v>
          </cell>
          <cell r="C266" t="str">
            <v>SSE</v>
          </cell>
          <cell r="D266">
            <v>15896936</v>
          </cell>
          <cell r="E266">
            <v>39.1</v>
          </cell>
          <cell r="F266" t="str">
            <v>62587307.5</v>
          </cell>
          <cell r="G266">
            <v>15896936</v>
          </cell>
        </row>
        <row r="267">
          <cell r="A267" t="str">
            <v>HUSQ-A</v>
          </cell>
          <cell r="B267" t="str">
            <v>SE0001662222</v>
          </cell>
          <cell r="C267" t="str">
            <v>SSE</v>
          </cell>
          <cell r="D267">
            <v>576343778</v>
          </cell>
          <cell r="E267">
            <v>78.5</v>
          </cell>
          <cell r="F267" t="str">
            <v>4555618534.7</v>
          </cell>
          <cell r="G267">
            <v>112928637</v>
          </cell>
        </row>
        <row r="268">
          <cell r="A268" t="str">
            <v>SSM</v>
          </cell>
          <cell r="B268" t="str">
            <v>SE0009663511</v>
          </cell>
          <cell r="C268" t="str">
            <v>SSE</v>
          </cell>
          <cell r="D268">
            <v>39252542</v>
          </cell>
          <cell r="E268">
            <v>26</v>
          </cell>
          <cell r="F268" t="str">
            <v>102763105.6</v>
          </cell>
          <cell r="G268">
            <v>39252542</v>
          </cell>
        </row>
        <row r="269">
          <cell r="A269" t="str">
            <v>BEIJ-B</v>
          </cell>
          <cell r="B269" t="str">
            <v>SE0000112906</v>
          </cell>
          <cell r="C269" t="str">
            <v>SSE</v>
          </cell>
          <cell r="D269">
            <v>42478230</v>
          </cell>
          <cell r="E269">
            <v>308</v>
          </cell>
          <cell r="F269" t="str">
            <v>1317386516.3</v>
          </cell>
          <cell r="G269">
            <v>39171990</v>
          </cell>
        </row>
        <row r="270">
          <cell r="A270" t="str">
            <v>VICP-A</v>
          </cell>
          <cell r="B270" t="str">
            <v>SE0002216713</v>
          </cell>
          <cell r="C270" t="str">
            <v>SSE</v>
          </cell>
          <cell r="D270">
            <v>240096812</v>
          </cell>
          <cell r="E270">
            <v>28.8</v>
          </cell>
          <cell r="F270" t="str">
            <v>696265644.9</v>
          </cell>
          <cell r="G270">
            <v>78267379</v>
          </cell>
        </row>
        <row r="271">
          <cell r="A271" t="str">
            <v>STE-A</v>
          </cell>
          <cell r="B271" t="str">
            <v>FI0009007603</v>
          </cell>
          <cell r="C271" t="str">
            <v>SSE</v>
          </cell>
          <cell r="D271">
            <v>93575149</v>
          </cell>
          <cell r="E271">
            <v>128</v>
          </cell>
          <cell r="F271" t="str">
            <v>1206053525.2</v>
          </cell>
          <cell r="G271">
            <v>11114657</v>
          </cell>
        </row>
        <row r="272">
          <cell r="A272" t="str">
            <v>LAMM-B</v>
          </cell>
          <cell r="B272" t="str">
            <v>SE0000386138</v>
          </cell>
          <cell r="C272" t="str">
            <v>SSE</v>
          </cell>
          <cell r="D272">
            <v>8448104</v>
          </cell>
          <cell r="E272">
            <v>46.1</v>
          </cell>
          <cell r="F272" t="str">
            <v>39215365.1</v>
          </cell>
          <cell r="G272">
            <v>7344306</v>
          </cell>
        </row>
        <row r="273">
          <cell r="A273" t="str">
            <v>NGS</v>
          </cell>
          <cell r="B273" t="str">
            <v>SE0009947708</v>
          </cell>
          <cell r="C273" t="str">
            <v>SSE</v>
          </cell>
          <cell r="D273">
            <v>9022868</v>
          </cell>
          <cell r="E273">
            <v>45</v>
          </cell>
          <cell r="F273" t="str">
            <v>40883983.4</v>
          </cell>
          <cell r="G273">
            <v>9022868</v>
          </cell>
        </row>
        <row r="274">
          <cell r="A274" t="str">
            <v>AM1S</v>
          </cell>
          <cell r="B274" t="str">
            <v>FI4000048418</v>
          </cell>
          <cell r="C274" t="str">
            <v>SSE</v>
          </cell>
          <cell r="D274">
            <v>1992766</v>
          </cell>
          <cell r="E274">
            <v>185.9</v>
          </cell>
          <cell r="F274" t="str">
            <v>37301971.0</v>
          </cell>
          <cell r="G274">
            <v>1992766</v>
          </cell>
        </row>
        <row r="275">
          <cell r="A275" t="str">
            <v>FPAR</v>
          </cell>
          <cell r="B275" t="str">
            <v>SE0000224446</v>
          </cell>
          <cell r="C275" t="str">
            <v>SSE</v>
          </cell>
          <cell r="D275">
            <v>60411212</v>
          </cell>
          <cell r="E275">
            <v>141.75</v>
          </cell>
          <cell r="F275" t="str">
            <v>862256946.6</v>
          </cell>
          <cell r="G275">
            <v>60411212</v>
          </cell>
        </row>
        <row r="276">
          <cell r="A276" t="str">
            <v>ENG</v>
          </cell>
          <cell r="B276" t="str">
            <v>SE0008585525</v>
          </cell>
          <cell r="C276" t="str">
            <v>SSE</v>
          </cell>
          <cell r="D276">
            <v>40050000</v>
          </cell>
          <cell r="E276">
            <v>73.25</v>
          </cell>
          <cell r="F276" t="str">
            <v>295397105.1</v>
          </cell>
          <cell r="G276">
            <v>40050000</v>
          </cell>
        </row>
        <row r="277">
          <cell r="A277" t="str">
            <v>EOLU-B</v>
          </cell>
          <cell r="B277" t="str">
            <v>SE0007075056</v>
          </cell>
          <cell r="C277" t="str">
            <v>SSE</v>
          </cell>
          <cell r="D277">
            <v>24907000</v>
          </cell>
          <cell r="E277">
            <v>23.4</v>
          </cell>
          <cell r="F277" t="str">
            <v>58685845.2</v>
          </cell>
          <cell r="G277">
            <v>23621375</v>
          </cell>
        </row>
        <row r="278">
          <cell r="A278" t="str">
            <v>ORTI-B</v>
          </cell>
          <cell r="B278" t="str">
            <v>SE0000123085</v>
          </cell>
          <cell r="C278" t="str">
            <v>SSE</v>
          </cell>
          <cell r="D278">
            <v>31144781</v>
          </cell>
          <cell r="E278">
            <v>2.08</v>
          </cell>
          <cell r="F278" t="str">
            <v>6522959.8</v>
          </cell>
          <cell r="G278">
            <v>29482099</v>
          </cell>
        </row>
        <row r="279">
          <cell r="A279" t="str">
            <v>KABE-B</v>
          </cell>
          <cell r="B279" t="str">
            <v>SE0000107724</v>
          </cell>
          <cell r="C279" t="str">
            <v>SSE</v>
          </cell>
          <cell r="D279">
            <v>9000000</v>
          </cell>
          <cell r="E279">
            <v>184.5</v>
          </cell>
          <cell r="F279" t="str">
            <v>167199496.5</v>
          </cell>
          <cell r="G279">
            <v>8400000</v>
          </cell>
        </row>
        <row r="280">
          <cell r="A280" t="str">
            <v>REJL-B</v>
          </cell>
          <cell r="B280" t="str">
            <v>SE0000123671</v>
          </cell>
          <cell r="C280" t="str">
            <v>SSE</v>
          </cell>
          <cell r="D280">
            <v>18087909</v>
          </cell>
          <cell r="E280">
            <v>57.25</v>
          </cell>
          <cell r="F280" t="str">
            <v>104270136.2</v>
          </cell>
          <cell r="G280">
            <v>16338659</v>
          </cell>
        </row>
        <row r="281">
          <cell r="A281" t="str">
            <v>ARISE</v>
          </cell>
          <cell r="B281" t="str">
            <v>SE0002095604</v>
          </cell>
          <cell r="C281" t="str">
            <v>SSE</v>
          </cell>
          <cell r="D281">
            <v>33428070</v>
          </cell>
          <cell r="E281">
            <v>12.5</v>
          </cell>
          <cell r="F281" t="str">
            <v>42074348.6</v>
          </cell>
          <cell r="G281">
            <v>33428070</v>
          </cell>
        </row>
        <row r="282">
          <cell r="A282" t="str">
            <v>VIT-B</v>
          </cell>
          <cell r="B282" t="str">
            <v>SE0007871363</v>
          </cell>
          <cell r="C282" t="str">
            <v>SSE</v>
          </cell>
          <cell r="D282">
            <v>29396690</v>
          </cell>
          <cell r="E282">
            <v>88</v>
          </cell>
          <cell r="F282" t="str">
            <v>260481683.6</v>
          </cell>
          <cell r="G282">
            <v>26046690</v>
          </cell>
        </row>
        <row r="283">
          <cell r="A283" t="str">
            <v>NMAN</v>
          </cell>
          <cell r="B283" t="str">
            <v>SE0002000083</v>
          </cell>
          <cell r="C283" t="str">
            <v>SSE</v>
          </cell>
          <cell r="D283">
            <v>11715340</v>
          </cell>
          <cell r="E283">
            <v>238</v>
          </cell>
          <cell r="F283" t="str">
            <v>280755284.6</v>
          </cell>
          <cell r="G283">
            <v>11715340</v>
          </cell>
        </row>
        <row r="284">
          <cell r="A284" t="str">
            <v>KINV-A</v>
          </cell>
          <cell r="B284" t="str">
            <v>SE0008373898</v>
          </cell>
          <cell r="C284" t="str">
            <v>SSE</v>
          </cell>
          <cell r="D284">
            <v>275466638</v>
          </cell>
          <cell r="E284">
            <v>281</v>
          </cell>
          <cell r="F284" t="str">
            <v>7794197636.6</v>
          </cell>
          <cell r="G284">
            <v>41157144</v>
          </cell>
        </row>
        <row r="285">
          <cell r="A285" t="str">
            <v>AGRO</v>
          </cell>
          <cell r="B285" t="str">
            <v>DK0060823516</v>
          </cell>
          <cell r="C285" t="str">
            <v>SSE</v>
          </cell>
          <cell r="D285">
            <v>16958972</v>
          </cell>
          <cell r="E285">
            <v>19</v>
          </cell>
          <cell r="F285" t="str">
            <v>32445106.9</v>
          </cell>
          <cell r="G285">
            <v>16958972</v>
          </cell>
        </row>
        <row r="286">
          <cell r="A286" t="str">
            <v>OEM-B</v>
          </cell>
          <cell r="B286" t="str">
            <v>SE0005876968</v>
          </cell>
          <cell r="C286" t="str">
            <v>SSE</v>
          </cell>
          <cell r="D286">
            <v>23169309</v>
          </cell>
          <cell r="E286">
            <v>189.5</v>
          </cell>
          <cell r="F286" t="str">
            <v>442097828.1</v>
          </cell>
          <cell r="G286">
            <v>18402213</v>
          </cell>
        </row>
        <row r="287">
          <cell r="A287" t="str">
            <v>B3IT</v>
          </cell>
          <cell r="B287" t="str">
            <v>SE0008347660</v>
          </cell>
          <cell r="C287" t="str">
            <v>SSE</v>
          </cell>
          <cell r="D287">
            <v>7421876</v>
          </cell>
          <cell r="E287">
            <v>74.75</v>
          </cell>
          <cell r="F287" t="str">
            <v>55862578.3</v>
          </cell>
          <cell r="G287">
            <v>7421876</v>
          </cell>
        </row>
        <row r="288">
          <cell r="A288" t="str">
            <v>KDEV</v>
          </cell>
          <cell r="B288" t="str">
            <v>SE0002190926</v>
          </cell>
          <cell r="C288" t="str">
            <v>SSE</v>
          </cell>
          <cell r="D288">
            <v>64361206</v>
          </cell>
          <cell r="E288">
            <v>6.8</v>
          </cell>
          <cell r="F288" t="str">
            <v>44068591.6</v>
          </cell>
          <cell r="G288">
            <v>62858108</v>
          </cell>
        </row>
        <row r="289">
          <cell r="A289" t="str">
            <v>MCAP</v>
          </cell>
          <cell r="B289" t="str">
            <v>SE0009160872</v>
          </cell>
          <cell r="C289" t="str">
            <v>SSE</v>
          </cell>
          <cell r="D289">
            <v>13401118</v>
          </cell>
          <cell r="E289">
            <v>39.9</v>
          </cell>
          <cell r="F289" t="str">
            <v>53840615.0</v>
          </cell>
          <cell r="G289">
            <v>13401118</v>
          </cell>
        </row>
        <row r="290">
          <cell r="A290" t="str">
            <v>ANOD-B</v>
          </cell>
          <cell r="B290" t="str">
            <v>SE0000472268</v>
          </cell>
          <cell r="C290" t="str">
            <v>SSE</v>
          </cell>
          <cell r="D290">
            <v>30427256</v>
          </cell>
          <cell r="E290">
            <v>72</v>
          </cell>
          <cell r="F290" t="str">
            <v>220592818.8</v>
          </cell>
          <cell r="G290">
            <v>29440082</v>
          </cell>
        </row>
        <row r="291">
          <cell r="A291" t="str">
            <v>BONAV-A</v>
          </cell>
          <cell r="B291" t="str">
            <v>SE0008091573</v>
          </cell>
          <cell r="C291" t="str">
            <v>SSE</v>
          </cell>
          <cell r="D291">
            <v>108435822</v>
          </cell>
          <cell r="E291">
            <v>117</v>
          </cell>
          <cell r="F291" t="str">
            <v>1277481804.8</v>
          </cell>
          <cell r="G291">
            <v>13191607</v>
          </cell>
        </row>
        <row r="292">
          <cell r="A292" t="str">
            <v>BONEX</v>
          </cell>
          <cell r="B292" t="str">
            <v>SE0009858152</v>
          </cell>
          <cell r="C292" t="str">
            <v>SSE</v>
          </cell>
          <cell r="D292">
            <v>50000821</v>
          </cell>
          <cell r="E292">
            <v>20.2</v>
          </cell>
          <cell r="F292" t="str">
            <v>101700851.8</v>
          </cell>
          <cell r="G292">
            <v>50000821</v>
          </cell>
        </row>
        <row r="293">
          <cell r="A293" t="str">
            <v>KLOV-A</v>
          </cell>
          <cell r="B293" t="str">
            <v>SE0006593901</v>
          </cell>
          <cell r="C293" t="str">
            <v>SSE</v>
          </cell>
          <cell r="D293">
            <v>915993980</v>
          </cell>
          <cell r="E293">
            <v>10.65</v>
          </cell>
          <cell r="F293" t="str">
            <v>982286810.5</v>
          </cell>
          <cell r="G293">
            <v>74552820</v>
          </cell>
        </row>
        <row r="294">
          <cell r="A294" t="str">
            <v>SOF-B</v>
          </cell>
          <cell r="B294" t="str">
            <v>SE0000323305</v>
          </cell>
          <cell r="C294" t="str">
            <v>SSE</v>
          </cell>
          <cell r="D294">
            <v>52632803</v>
          </cell>
          <cell r="E294">
            <v>13.75</v>
          </cell>
          <cell r="F294" t="str">
            <v>72871092.9</v>
          </cell>
          <cell r="G294">
            <v>49262803</v>
          </cell>
        </row>
        <row r="295">
          <cell r="A295" t="str">
            <v>CORE-A</v>
          </cell>
          <cell r="B295" t="str">
            <v>SE0010494856</v>
          </cell>
          <cell r="C295" t="str">
            <v>SSE</v>
          </cell>
          <cell r="D295">
            <v>68316160</v>
          </cell>
          <cell r="E295">
            <v>51</v>
          </cell>
          <cell r="F295" t="str">
            <v>350824333.3</v>
          </cell>
          <cell r="G295">
            <v>68316160</v>
          </cell>
        </row>
        <row r="296">
          <cell r="A296" t="str">
            <v>TFBANK</v>
          </cell>
          <cell r="B296" t="str">
            <v>SE0007331608</v>
          </cell>
          <cell r="C296" t="str">
            <v>SSE</v>
          </cell>
          <cell r="D296">
            <v>21500000</v>
          </cell>
          <cell r="E296">
            <v>88.5</v>
          </cell>
          <cell r="F296" t="str">
            <v>191592196.3</v>
          </cell>
          <cell r="G296">
            <v>21500000</v>
          </cell>
        </row>
        <row r="297">
          <cell r="A297" t="str">
            <v>BTS-B</v>
          </cell>
          <cell r="B297" t="str">
            <v>SE0000805426</v>
          </cell>
          <cell r="C297" t="str">
            <v>SSE</v>
          </cell>
          <cell r="D297">
            <v>18646370</v>
          </cell>
          <cell r="E297">
            <v>93</v>
          </cell>
          <cell r="F297" t="str">
            <v>174611696.4</v>
          </cell>
          <cell r="G297">
            <v>17792570</v>
          </cell>
        </row>
        <row r="298">
          <cell r="A298" t="str">
            <v>WISE</v>
          </cell>
          <cell r="B298" t="str">
            <v>SE0007277876</v>
          </cell>
          <cell r="C298" t="str">
            <v>SSE</v>
          </cell>
          <cell r="D298">
            <v>7390860</v>
          </cell>
          <cell r="E298">
            <v>52.75</v>
          </cell>
          <cell r="F298" t="str">
            <v>39256676.1</v>
          </cell>
          <cell r="G298">
            <v>7390860</v>
          </cell>
        </row>
        <row r="299">
          <cell r="A299" t="str">
            <v>ICTA</v>
          </cell>
          <cell r="B299" t="str">
            <v>SE0010520155</v>
          </cell>
          <cell r="C299" t="str">
            <v>SSE</v>
          </cell>
          <cell r="D299">
            <v>4539449</v>
          </cell>
          <cell r="E299">
            <v>9</v>
          </cell>
          <cell r="F299" t="str">
            <v>4113786.4</v>
          </cell>
          <cell r="G299">
            <v>4539449</v>
          </cell>
        </row>
        <row r="300">
          <cell r="A300" t="str">
            <v>EPIS-B</v>
          </cell>
          <cell r="B300" t="str">
            <v>SE0003491562</v>
          </cell>
          <cell r="C300" t="str">
            <v>SSE</v>
          </cell>
          <cell r="D300">
            <v>30549495</v>
          </cell>
          <cell r="E300">
            <v>6.3</v>
          </cell>
          <cell r="F300" t="str">
            <v>19379415.3</v>
          </cell>
          <cell r="G300">
            <v>24185918</v>
          </cell>
        </row>
        <row r="301">
          <cell r="A301" t="str">
            <v>UFLX-B</v>
          </cell>
          <cell r="B301" t="str">
            <v>SE0001283607</v>
          </cell>
          <cell r="C301" t="str">
            <v>SSE</v>
          </cell>
          <cell r="D301">
            <v>17361690</v>
          </cell>
          <cell r="E301">
            <v>21.3</v>
          </cell>
          <cell r="F301" t="str">
            <v>37236399.9</v>
          </cell>
          <cell r="G301">
            <v>13337875</v>
          </cell>
        </row>
        <row r="302">
          <cell r="A302" t="str">
            <v>FEEL</v>
          </cell>
          <cell r="B302" t="str">
            <v>SE0000381840</v>
          </cell>
          <cell r="C302" t="str">
            <v>SSE</v>
          </cell>
          <cell r="D302">
            <v>103940371</v>
          </cell>
          <cell r="E302">
            <v>2.99</v>
          </cell>
          <cell r="F302" t="str">
            <v>31293312.5</v>
          </cell>
          <cell r="G302">
            <v>103940371</v>
          </cell>
        </row>
        <row r="303">
          <cell r="A303" t="str">
            <v>FMM-B</v>
          </cell>
          <cell r="B303" t="str">
            <v>SE0001116021</v>
          </cell>
          <cell r="C303" t="str">
            <v>SSE</v>
          </cell>
          <cell r="D303">
            <v>13445100</v>
          </cell>
          <cell r="E303">
            <v>90</v>
          </cell>
          <cell r="F303" t="str">
            <v>121843574.6</v>
          </cell>
          <cell r="G303">
            <v>11420400</v>
          </cell>
        </row>
        <row r="304">
          <cell r="A304" t="str">
            <v>HEBA-B</v>
          </cell>
          <cell r="B304" t="str">
            <v>SE0000236515</v>
          </cell>
          <cell r="C304" t="str">
            <v>SSE</v>
          </cell>
          <cell r="D304">
            <v>41280000</v>
          </cell>
          <cell r="E304">
            <v>107.75</v>
          </cell>
          <cell r="F304" t="str">
            <v>447871113.9</v>
          </cell>
          <cell r="G304">
            <v>37284840</v>
          </cell>
        </row>
        <row r="305">
          <cell r="A305" t="str">
            <v>NGQ</v>
          </cell>
          <cell r="B305" t="str">
            <v>CA65339B1004</v>
          </cell>
          <cell r="C305" t="str">
            <v>SSE</v>
          </cell>
          <cell r="D305">
            <v>22444901</v>
          </cell>
          <cell r="E305">
            <v>6.7</v>
          </cell>
          <cell r="F305" t="str">
            <v>15142186.2</v>
          </cell>
          <cell r="G305">
            <v>22444901</v>
          </cell>
        </row>
        <row r="306">
          <cell r="A306" t="str">
            <v>FPIP</v>
          </cell>
          <cell r="B306" t="str">
            <v>SE0001338039</v>
          </cell>
          <cell r="C306" t="str">
            <v>SSE</v>
          </cell>
          <cell r="D306">
            <v>51873025</v>
          </cell>
          <cell r="E306">
            <v>13.8</v>
          </cell>
          <cell r="F306" t="str">
            <v>72080326.7</v>
          </cell>
          <cell r="G306">
            <v>51873025</v>
          </cell>
        </row>
        <row r="307">
          <cell r="A307" t="str">
            <v>SVIK</v>
          </cell>
          <cell r="B307" t="str">
            <v>SE0000653230</v>
          </cell>
          <cell r="C307" t="str">
            <v>SSE</v>
          </cell>
          <cell r="D307">
            <v>8218611</v>
          </cell>
          <cell r="E307">
            <v>43.1</v>
          </cell>
          <cell r="F307" t="str">
            <v>35667427.0</v>
          </cell>
          <cell r="G307">
            <v>8218611</v>
          </cell>
        </row>
        <row r="308">
          <cell r="A308" t="str">
            <v>CONS-B</v>
          </cell>
          <cell r="B308" t="str">
            <v>SE0000236382</v>
          </cell>
          <cell r="C308" t="str">
            <v>SSE</v>
          </cell>
          <cell r="D308">
            <v>11702203</v>
          </cell>
          <cell r="E308">
            <v>62</v>
          </cell>
          <cell r="F308" t="str">
            <v>73055918.0</v>
          </cell>
          <cell r="G308">
            <v>10794713</v>
          </cell>
        </row>
        <row r="309">
          <cell r="A309" t="str">
            <v>BACTI-B</v>
          </cell>
          <cell r="B309" t="str">
            <v>SE0005878741</v>
          </cell>
          <cell r="C309" t="str">
            <v>SSE</v>
          </cell>
          <cell r="D309">
            <v>33302373</v>
          </cell>
          <cell r="E309">
            <v>22.8</v>
          </cell>
          <cell r="F309" t="str">
            <v>76455038.8</v>
          </cell>
          <cell r="G309">
            <v>29302373</v>
          </cell>
        </row>
        <row r="310">
          <cell r="A310" t="str">
            <v>DURC-B</v>
          </cell>
          <cell r="B310" t="str">
            <v>SE0000331266</v>
          </cell>
          <cell r="C310" t="str">
            <v>SSE</v>
          </cell>
          <cell r="D310">
            <v>39000000</v>
          </cell>
          <cell r="E310">
            <v>24.5</v>
          </cell>
          <cell r="F310" t="str">
            <v>96211453.7</v>
          </cell>
          <cell r="G310">
            <v>29066783</v>
          </cell>
        </row>
        <row r="311">
          <cell r="A311" t="str">
            <v>SVED-B</v>
          </cell>
          <cell r="B311" t="str">
            <v>SE0000407991</v>
          </cell>
          <cell r="C311" t="str">
            <v>SSE</v>
          </cell>
          <cell r="D311">
            <v>21200000</v>
          </cell>
          <cell r="E311">
            <v>37.4</v>
          </cell>
          <cell r="F311" t="str">
            <v>79836878.5</v>
          </cell>
          <cell r="G311">
            <v>21200000</v>
          </cell>
        </row>
        <row r="312">
          <cell r="A312" t="str">
            <v>MEAB-B</v>
          </cell>
          <cell r="B312" t="str">
            <v>SE0000507659</v>
          </cell>
          <cell r="C312" t="str">
            <v>SSE</v>
          </cell>
          <cell r="D312">
            <v>8000000</v>
          </cell>
          <cell r="E312">
            <v>99.75</v>
          </cell>
          <cell r="F312" t="str">
            <v>80352422.9</v>
          </cell>
          <cell r="G312">
            <v>7200000</v>
          </cell>
        </row>
        <row r="313">
          <cell r="A313" t="str">
            <v>ETX</v>
          </cell>
          <cell r="B313" t="str">
            <v>CA29786T1057</v>
          </cell>
          <cell r="C313" t="str">
            <v>SSE</v>
          </cell>
          <cell r="D313">
            <v>225664308</v>
          </cell>
          <cell r="E313">
            <v>1.61</v>
          </cell>
          <cell r="F313" t="str">
            <v>36583464.9</v>
          </cell>
          <cell r="G313">
            <v>225664308</v>
          </cell>
        </row>
        <row r="314">
          <cell r="A314" t="str">
            <v>BELE</v>
          </cell>
          <cell r="B314" t="str">
            <v>SE0000671711</v>
          </cell>
          <cell r="C314" t="str">
            <v>SSE</v>
          </cell>
          <cell r="D314">
            <v>28601379</v>
          </cell>
          <cell r="E314">
            <v>30.4</v>
          </cell>
          <cell r="F314" t="str">
            <v>87550099.1</v>
          </cell>
          <cell r="G314">
            <v>28601379</v>
          </cell>
        </row>
        <row r="315">
          <cell r="A315" t="str">
            <v>TRAC-B</v>
          </cell>
          <cell r="B315" t="str">
            <v>SE0000391716</v>
          </cell>
          <cell r="C315" t="str">
            <v>SSE</v>
          </cell>
          <cell r="D315">
            <v>16000000</v>
          </cell>
          <cell r="E315">
            <v>184</v>
          </cell>
          <cell r="F315" t="str">
            <v>296438011.3</v>
          </cell>
          <cell r="G315">
            <v>14200000</v>
          </cell>
        </row>
        <row r="316">
          <cell r="A316" t="str">
            <v>CCOR-B</v>
          </cell>
          <cell r="B316" t="str">
            <v>SE0000102824</v>
          </cell>
          <cell r="C316" t="str">
            <v>SSE</v>
          </cell>
          <cell r="D316">
            <v>47729798</v>
          </cell>
          <cell r="E316">
            <v>11.8</v>
          </cell>
          <cell r="F316" t="str">
            <v>56711050.1</v>
          </cell>
          <cell r="G316">
            <v>43729798</v>
          </cell>
        </row>
        <row r="317">
          <cell r="A317" t="str">
            <v>XANO-B</v>
          </cell>
          <cell r="B317" t="str">
            <v>SE0009973449</v>
          </cell>
          <cell r="C317" t="str">
            <v>SSE</v>
          </cell>
          <cell r="D317">
            <v>14093490</v>
          </cell>
          <cell r="E317">
            <v>148.5</v>
          </cell>
          <cell r="F317" t="str">
            <v>210737144.4</v>
          </cell>
          <cell r="G317">
            <v>10449090</v>
          </cell>
        </row>
        <row r="318">
          <cell r="A318" t="str">
            <v>TEL2-A</v>
          </cell>
          <cell r="B318" t="str">
            <v>SE0005190220</v>
          </cell>
          <cell r="C318" t="str">
            <v>SSE</v>
          </cell>
          <cell r="D318">
            <v>506900012</v>
          </cell>
          <cell r="E318">
            <v>107.9</v>
          </cell>
          <cell r="F318" t="str">
            <v>5507313912.6</v>
          </cell>
          <cell r="G318">
            <v>22793523</v>
          </cell>
        </row>
        <row r="319">
          <cell r="A319" t="str">
            <v>SINT</v>
          </cell>
          <cell r="B319" t="str">
            <v>SE0000950982</v>
          </cell>
          <cell r="C319" t="str">
            <v>SSE</v>
          </cell>
          <cell r="D319">
            <v>7090133</v>
          </cell>
          <cell r="E319">
            <v>65.5</v>
          </cell>
          <cell r="F319" t="str">
            <v>46761858.9</v>
          </cell>
          <cell r="G319">
            <v>7090133</v>
          </cell>
        </row>
        <row r="320">
          <cell r="A320" t="str">
            <v>ODD</v>
          </cell>
          <cell r="B320" t="str">
            <v>SE0002017657</v>
          </cell>
          <cell r="C320" t="str">
            <v>SSE</v>
          </cell>
          <cell r="D320">
            <v>5752000</v>
          </cell>
          <cell r="E320">
            <v>22.3</v>
          </cell>
          <cell r="F320" t="str">
            <v>12915755.8</v>
          </cell>
          <cell r="G320">
            <v>5752000</v>
          </cell>
        </row>
        <row r="321">
          <cell r="A321" t="str">
            <v>ELOS-B</v>
          </cell>
          <cell r="B321" t="str">
            <v>SE0000120776</v>
          </cell>
          <cell r="C321" t="str">
            <v>SSE</v>
          </cell>
          <cell r="D321">
            <v>6051000</v>
          </cell>
          <cell r="E321">
            <v>66.75</v>
          </cell>
          <cell r="F321" t="str">
            <v>40670031.5</v>
          </cell>
          <cell r="G321">
            <v>4951260</v>
          </cell>
        </row>
        <row r="322">
          <cell r="A322" t="str">
            <v>ZETA</v>
          </cell>
          <cell r="B322" t="str">
            <v>SE0001105511</v>
          </cell>
          <cell r="C322" t="str">
            <v>SSE</v>
          </cell>
          <cell r="D322">
            <v>19228250</v>
          </cell>
          <cell r="E322">
            <v>24.8</v>
          </cell>
          <cell r="F322" t="str">
            <v>48016171.2</v>
          </cell>
          <cell r="G322">
            <v>19228250</v>
          </cell>
        </row>
        <row r="323">
          <cell r="A323" t="str">
            <v>FNM</v>
          </cell>
          <cell r="B323" t="str">
            <v>SE0005468717</v>
          </cell>
          <cell r="C323" t="str">
            <v>SSE</v>
          </cell>
          <cell r="D323">
            <v>14532434</v>
          </cell>
          <cell r="E323">
            <v>162</v>
          </cell>
          <cell r="F323" t="str">
            <v>237055185.2</v>
          </cell>
          <cell r="G323">
            <v>14532434</v>
          </cell>
        </row>
        <row r="324">
          <cell r="A324" t="str">
            <v>VRG-B</v>
          </cell>
          <cell r="B324" t="str">
            <v>SE0000396822</v>
          </cell>
          <cell r="C324" t="str">
            <v>SSE</v>
          </cell>
          <cell r="D324">
            <v>145095929</v>
          </cell>
          <cell r="E324">
            <v>1.36</v>
          </cell>
          <cell r="F324" t="str">
            <v>19869650.2</v>
          </cell>
          <cell r="G324">
            <v>145095629</v>
          </cell>
        </row>
        <row r="325">
          <cell r="A325" t="str">
            <v>BRG-B</v>
          </cell>
          <cell r="B325" t="str">
            <v>SE0000101297</v>
          </cell>
          <cell r="C325" t="str">
            <v>SSE</v>
          </cell>
          <cell r="D325">
            <v>170787689</v>
          </cell>
          <cell r="E325">
            <v>2.5099999999999998</v>
          </cell>
          <cell r="F325" t="str">
            <v>43164465.6</v>
          </cell>
          <cell r="G325">
            <v>170787689</v>
          </cell>
        </row>
        <row r="326">
          <cell r="A326" t="str">
            <v>ELEC</v>
          </cell>
          <cell r="B326" t="str">
            <v>SE0001572520</v>
          </cell>
          <cell r="C326" t="str">
            <v>SSE</v>
          </cell>
          <cell r="D326">
            <v>5201120</v>
          </cell>
          <cell r="E326">
            <v>61.75</v>
          </cell>
          <cell r="F326" t="str">
            <v>32339248.3</v>
          </cell>
          <cell r="G326">
            <v>5201120</v>
          </cell>
        </row>
        <row r="327">
          <cell r="A327" t="str">
            <v>CBTT-B</v>
          </cell>
          <cell r="B327" t="str">
            <v>SE0006143129</v>
          </cell>
          <cell r="C327" t="str">
            <v>SSE</v>
          </cell>
          <cell r="D327">
            <v>18759398</v>
          </cell>
          <cell r="E327">
            <v>17.600000000000001</v>
          </cell>
          <cell r="F327" t="str">
            <v>33245100.5</v>
          </cell>
          <cell r="G327">
            <v>17509398</v>
          </cell>
        </row>
        <row r="328">
          <cell r="A328" t="str">
            <v>TRENT</v>
          </cell>
          <cell r="B328" t="str">
            <v>SE0008348767</v>
          </cell>
          <cell r="C328" t="str">
            <v>SSE</v>
          </cell>
          <cell r="D328">
            <v>3788001</v>
          </cell>
          <cell r="E328">
            <v>52.5</v>
          </cell>
          <cell r="F328" t="str">
            <v>20024674.9</v>
          </cell>
          <cell r="G328">
            <v>3788001</v>
          </cell>
        </row>
        <row r="329">
          <cell r="A329" t="str">
            <v>NTEK-B</v>
          </cell>
          <cell r="B329" t="str">
            <v>SE0000567752</v>
          </cell>
          <cell r="C329" t="str">
            <v>SSE</v>
          </cell>
          <cell r="D329">
            <v>10600000</v>
          </cell>
          <cell r="E329">
            <v>27</v>
          </cell>
          <cell r="F329" t="str">
            <v>28818124.6</v>
          </cell>
          <cell r="G329">
            <v>9100000</v>
          </cell>
        </row>
        <row r="330">
          <cell r="A330" t="str">
            <v>ENDO</v>
          </cell>
          <cell r="B330" t="str">
            <v>SE0008294334</v>
          </cell>
          <cell r="C330" t="str">
            <v>SSE</v>
          </cell>
          <cell r="D330">
            <v>10486275</v>
          </cell>
          <cell r="E330">
            <v>17.100000000000001</v>
          </cell>
          <cell r="F330" t="str">
            <v>18055662.9</v>
          </cell>
          <cell r="G330">
            <v>10486275</v>
          </cell>
        </row>
        <row r="331">
          <cell r="A331" t="str">
            <v>POOL-B</v>
          </cell>
          <cell r="B331" t="str">
            <v>SE0000567539</v>
          </cell>
          <cell r="C331" t="str">
            <v>SSE</v>
          </cell>
          <cell r="D331">
            <v>17121996</v>
          </cell>
          <cell r="E331">
            <v>16</v>
          </cell>
          <cell r="F331" t="str">
            <v>27584839.4</v>
          </cell>
          <cell r="G331">
            <v>13098181</v>
          </cell>
        </row>
        <row r="332">
          <cell r="A332" t="str">
            <v>ELUX-A</v>
          </cell>
          <cell r="B332" t="str">
            <v>SE0000103806</v>
          </cell>
          <cell r="C332" t="str">
            <v>SSE</v>
          </cell>
          <cell r="D332">
            <v>308920308</v>
          </cell>
          <cell r="E332">
            <v>284.5</v>
          </cell>
          <cell r="F332" t="str">
            <v>8849623927.1</v>
          </cell>
          <cell r="G332">
            <v>8192539</v>
          </cell>
        </row>
        <row r="333">
          <cell r="A333" t="str">
            <v>RATO-A</v>
          </cell>
          <cell r="B333" t="str">
            <v>SE0000191090</v>
          </cell>
          <cell r="C333" t="str">
            <v>SSE</v>
          </cell>
          <cell r="D333">
            <v>324140896</v>
          </cell>
          <cell r="E333">
            <v>41.97</v>
          </cell>
          <cell r="F333" t="str">
            <v>1369836969.7</v>
          </cell>
          <cell r="G333">
            <v>84637060</v>
          </cell>
        </row>
        <row r="334">
          <cell r="A334" t="str">
            <v>HOLM-A</v>
          </cell>
          <cell r="B334" t="str">
            <v>SE0000171506</v>
          </cell>
          <cell r="C334" t="str">
            <v>SSE</v>
          </cell>
          <cell r="D334">
            <v>84756162</v>
          </cell>
          <cell r="E334">
            <v>429.9</v>
          </cell>
          <cell r="F334" t="str">
            <v>3668891030.2</v>
          </cell>
          <cell r="G334">
            <v>22623234</v>
          </cell>
        </row>
        <row r="335">
          <cell r="A335" t="str">
            <v>AXIS</v>
          </cell>
          <cell r="B335" t="str">
            <v>SE0000672354</v>
          </cell>
          <cell r="C335" t="str">
            <v>SSE</v>
          </cell>
          <cell r="D335">
            <v>69461250</v>
          </cell>
          <cell r="E335">
            <v>336.5</v>
          </cell>
          <cell r="F335" t="str">
            <v>2353551730.6</v>
          </cell>
          <cell r="G335">
            <v>69461250</v>
          </cell>
        </row>
        <row r="336">
          <cell r="A336" t="str">
            <v>IS</v>
          </cell>
          <cell r="B336" t="str">
            <v>SE0006421871</v>
          </cell>
          <cell r="C336" t="str">
            <v>SSE</v>
          </cell>
          <cell r="D336">
            <v>38231922</v>
          </cell>
          <cell r="E336">
            <v>2.19</v>
          </cell>
          <cell r="F336" t="str">
            <v>8430752.3</v>
          </cell>
          <cell r="G336">
            <v>38231922</v>
          </cell>
        </row>
        <row r="337">
          <cell r="A337" t="str">
            <v>BONG</v>
          </cell>
          <cell r="B337" t="str">
            <v>SE0000396061</v>
          </cell>
          <cell r="C337" t="str">
            <v>SSE</v>
          </cell>
          <cell r="D337">
            <v>211205058</v>
          </cell>
          <cell r="E337">
            <v>0.97499999999999998</v>
          </cell>
          <cell r="F337" t="str">
            <v>20735046.6</v>
          </cell>
          <cell r="G337">
            <v>211205058</v>
          </cell>
        </row>
        <row r="338">
          <cell r="A338" t="str">
            <v>STRAX</v>
          </cell>
          <cell r="B338" t="str">
            <v>SE0008008254</v>
          </cell>
          <cell r="C338" t="str">
            <v>SSE</v>
          </cell>
          <cell r="D338">
            <v>117762266</v>
          </cell>
          <cell r="E338">
            <v>4.8</v>
          </cell>
          <cell r="F338" t="str">
            <v>56917193.4</v>
          </cell>
          <cell r="G338">
            <v>117762266</v>
          </cell>
        </row>
        <row r="339">
          <cell r="A339" t="str">
            <v>PREV-B</v>
          </cell>
          <cell r="B339" t="str">
            <v>SE0000356008</v>
          </cell>
          <cell r="C339" t="str">
            <v>SSE</v>
          </cell>
          <cell r="D339">
            <v>10102361</v>
          </cell>
          <cell r="E339">
            <v>15.2</v>
          </cell>
          <cell r="F339" t="str">
            <v>15461889.2</v>
          </cell>
          <cell r="G339">
            <v>9347481</v>
          </cell>
        </row>
        <row r="340">
          <cell r="A340" t="str">
            <v>MSC-B</v>
          </cell>
          <cell r="B340" t="str">
            <v>SE0000395105</v>
          </cell>
          <cell r="C340" t="str">
            <v>SSE</v>
          </cell>
          <cell r="D340">
            <v>67144165</v>
          </cell>
          <cell r="E340">
            <v>1.74</v>
          </cell>
          <cell r="F340" t="str">
            <v>11763961.9</v>
          </cell>
          <cell r="G340">
            <v>66077499</v>
          </cell>
        </row>
        <row r="341">
          <cell r="A341" t="str">
            <v>ATEL-A</v>
          </cell>
          <cell r="B341" t="str">
            <v>SE0001625534</v>
          </cell>
          <cell r="C341" t="str">
            <v>SSE</v>
          </cell>
          <cell r="D341">
            <v>32857443</v>
          </cell>
          <cell r="E341">
            <v>19.600000000000001</v>
          </cell>
          <cell r="F341" t="str">
            <v>64846407.3</v>
          </cell>
          <cell r="G341">
            <v>32857443</v>
          </cell>
        </row>
        <row r="342">
          <cell r="A342" t="str">
            <v>MIDW-B</v>
          </cell>
          <cell r="B342" t="str">
            <v>SE0000122673</v>
          </cell>
          <cell r="C342" t="str">
            <v>SSE</v>
          </cell>
          <cell r="D342">
            <v>24517257</v>
          </cell>
          <cell r="E342">
            <v>18.899999999999999</v>
          </cell>
          <cell r="F342" t="str">
            <v>46658392.2</v>
          </cell>
          <cell r="G342">
            <v>16077131</v>
          </cell>
        </row>
        <row r="343">
          <cell r="A343" t="str">
            <v>VSSAB-B</v>
          </cell>
          <cell r="B343" t="str">
            <v>SE0000143521</v>
          </cell>
          <cell r="C343" t="str">
            <v>SSE</v>
          </cell>
          <cell r="D343">
            <v>901104511</v>
          </cell>
          <cell r="E343">
            <v>0.26200000000000001</v>
          </cell>
          <cell r="F343" t="str">
            <v>23772373.3</v>
          </cell>
          <cell r="G343">
            <v>855598946</v>
          </cell>
        </row>
        <row r="344">
          <cell r="A344" t="str">
            <v>TRAD</v>
          </cell>
          <cell r="B344" t="str">
            <v>SE0001552357</v>
          </cell>
          <cell r="C344" t="str">
            <v>SSE</v>
          </cell>
          <cell r="D344">
            <v>45927449</v>
          </cell>
          <cell r="E344">
            <v>3.21</v>
          </cell>
          <cell r="F344" t="str">
            <v>14844768.9</v>
          </cell>
          <cell r="G344">
            <v>45927449</v>
          </cell>
        </row>
        <row r="345">
          <cell r="A345" t="str">
            <v>SAGA-A</v>
          </cell>
          <cell r="B345" t="str">
            <v>SE0004635878</v>
          </cell>
          <cell r="C345" t="str">
            <v>SSE</v>
          </cell>
          <cell r="D345">
            <v>159274952</v>
          </cell>
          <cell r="E345">
            <v>104.3</v>
          </cell>
          <cell r="F345" t="str">
            <v>1672737821.9</v>
          </cell>
          <cell r="G345">
            <v>13416822</v>
          </cell>
        </row>
        <row r="346">
          <cell r="A346" t="str">
            <v>SWEC-A</v>
          </cell>
          <cell r="B346" t="str">
            <v>SE0000489080</v>
          </cell>
          <cell r="C346" t="str">
            <v>SSE</v>
          </cell>
          <cell r="D346">
            <v>121583819</v>
          </cell>
          <cell r="E346">
            <v>180.9</v>
          </cell>
          <cell r="F346" t="str">
            <v>2214677191.4</v>
          </cell>
          <cell r="G346">
            <v>10533731</v>
          </cell>
        </row>
        <row r="347">
          <cell r="A347" t="str">
            <v>MTG-A</v>
          </cell>
          <cell r="B347" t="str">
            <v>SE0000412363</v>
          </cell>
          <cell r="C347" t="str">
            <v>SSE</v>
          </cell>
          <cell r="D347">
            <v>67647124</v>
          </cell>
          <cell r="E347">
            <v>354</v>
          </cell>
          <cell r="F347" t="str">
            <v>2411285779.3</v>
          </cell>
          <cell r="G347">
            <v>5007393</v>
          </cell>
        </row>
        <row r="348">
          <cell r="A348" t="str">
            <v>NAXS</v>
          </cell>
          <cell r="B348" t="str">
            <v>SE0001965369</v>
          </cell>
          <cell r="C348" t="str">
            <v>SSE</v>
          </cell>
          <cell r="D348">
            <v>14066531</v>
          </cell>
          <cell r="E348">
            <v>49.1</v>
          </cell>
          <cell r="F348" t="str">
            <v>69544787.6</v>
          </cell>
          <cell r="G348">
            <v>14066531</v>
          </cell>
        </row>
        <row r="349">
          <cell r="A349" t="str">
            <v>SVOL-A</v>
          </cell>
          <cell r="B349" t="str">
            <v>SE0000205932</v>
          </cell>
          <cell r="C349" t="str">
            <v>SSE</v>
          </cell>
          <cell r="D349">
            <v>12800000</v>
          </cell>
          <cell r="E349">
            <v>252</v>
          </cell>
          <cell r="F349" t="str">
            <v>324792951.5</v>
          </cell>
          <cell r="G349">
            <v>622836</v>
          </cell>
        </row>
        <row r="350">
          <cell r="A350" t="str">
            <v>HAV-B</v>
          </cell>
          <cell r="B350" t="str">
            <v>SE0000312043</v>
          </cell>
          <cell r="C350" t="str">
            <v>SSE</v>
          </cell>
          <cell r="D350">
            <v>12105940</v>
          </cell>
          <cell r="E350">
            <v>19.3</v>
          </cell>
          <cell r="F350" t="str">
            <v>23526206.9</v>
          </cell>
          <cell r="G350">
            <v>10250610</v>
          </cell>
        </row>
        <row r="351">
          <cell r="A351" t="str">
            <v>CAT-A</v>
          </cell>
          <cell r="B351" t="str">
            <v>SE0000188500</v>
          </cell>
          <cell r="C351" t="str">
            <v>SSE</v>
          </cell>
          <cell r="D351">
            <v>81848572</v>
          </cell>
          <cell r="E351">
            <v>21.1</v>
          </cell>
          <cell r="F351" t="str">
            <v>173896022.1</v>
          </cell>
          <cell r="G351">
            <v>2530555</v>
          </cell>
        </row>
        <row r="352">
          <cell r="A352" t="str">
            <v>STWK</v>
          </cell>
          <cell r="B352" t="str">
            <v>SE0001159344</v>
          </cell>
          <cell r="C352" t="str">
            <v>SSE</v>
          </cell>
          <cell r="D352">
            <v>1662666301</v>
          </cell>
          <cell r="E352">
            <v>3.1E-2</v>
          </cell>
          <cell r="F352" t="str">
            <v>5189946.4</v>
          </cell>
          <cell r="G352">
            <v>1662666301</v>
          </cell>
        </row>
        <row r="353">
          <cell r="A353" t="str">
            <v>MULQ</v>
          </cell>
          <cell r="B353" t="str">
            <v>SE0000353898</v>
          </cell>
          <cell r="C353" t="str">
            <v>SSE</v>
          </cell>
          <cell r="D353">
            <v>123264771</v>
          </cell>
          <cell r="E353">
            <v>0.66</v>
          </cell>
          <cell r="F353" t="str">
            <v>8191793.5</v>
          </cell>
          <cell r="G353">
            <v>123264771</v>
          </cell>
        </row>
        <row r="354">
          <cell r="A354" t="str">
            <v>MIDW-A</v>
          </cell>
          <cell r="B354" t="str">
            <v>SE0000122657</v>
          </cell>
          <cell r="C354" t="str">
            <v>SSE</v>
          </cell>
          <cell r="D354">
            <v>24517257</v>
          </cell>
          <cell r="E354">
            <v>19.399999999999999</v>
          </cell>
          <cell r="F354" t="str">
            <v>47892741.2</v>
          </cell>
          <cell r="G354">
            <v>8440126</v>
          </cell>
        </row>
        <row r="355">
          <cell r="A355" t="str">
            <v>ARP</v>
          </cell>
          <cell r="B355" t="str">
            <v>PLARTPR00012</v>
          </cell>
          <cell r="C355" t="str">
            <v>SSE</v>
          </cell>
          <cell r="D355">
            <v>24841172</v>
          </cell>
          <cell r="E355">
            <v>8.0500000000000007</v>
          </cell>
          <cell r="F355" t="str">
            <v>20135575.5</v>
          </cell>
          <cell r="G355">
            <v>24841172</v>
          </cell>
        </row>
        <row r="356">
          <cell r="A356" t="str">
            <v>MSON-A</v>
          </cell>
          <cell r="B356" t="str">
            <v>SE0000565210</v>
          </cell>
          <cell r="C356" t="str">
            <v>SSE</v>
          </cell>
          <cell r="D356">
            <v>46008064</v>
          </cell>
          <cell r="E356">
            <v>58.25</v>
          </cell>
          <cell r="F356" t="str">
            <v>269852206.7</v>
          </cell>
          <cell r="G356">
            <v>539872</v>
          </cell>
        </row>
        <row r="357">
          <cell r="A357" t="str">
            <v>HUFV-C</v>
          </cell>
          <cell r="B357" t="str">
            <v>SE0000170383</v>
          </cell>
          <cell r="C357" t="str">
            <v>SSE</v>
          </cell>
          <cell r="D357">
            <v>211271933</v>
          </cell>
          <cell r="E357">
            <v>306.2</v>
          </cell>
          <cell r="F357" t="str">
            <v>6513929856.2</v>
          </cell>
          <cell r="G357">
            <v>8275064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A2" sqref="A2"/>
    </sheetView>
  </sheetViews>
  <sheetFormatPr defaultRowHeight="15" x14ac:dyDescent="0.25"/>
  <cols>
    <col min="1" max="1" width="19" customWidth="1"/>
    <col min="2" max="2" width="25.7109375" bestFit="1" customWidth="1"/>
    <col min="3" max="3" width="14" bestFit="1" customWidth="1"/>
    <col min="4" max="4" width="20.28515625" style="1" bestFit="1" customWidth="1"/>
    <col min="5" max="5" width="14" customWidth="1"/>
    <col min="6" max="6" width="19.5703125" style="1" bestFit="1" customWidth="1"/>
    <col min="7" max="7" width="11.5703125" style="18" customWidth="1"/>
  </cols>
  <sheetData>
    <row r="1" spans="1:7" s="7" customFormat="1" ht="21" x14ac:dyDescent="0.35">
      <c r="A1" s="4" t="s">
        <v>186</v>
      </c>
      <c r="B1" s="5"/>
      <c r="C1" s="6"/>
      <c r="D1" s="23"/>
      <c r="E1" s="6"/>
      <c r="F1" s="6"/>
      <c r="G1" s="25"/>
    </row>
    <row r="2" spans="1:7" x14ac:dyDescent="0.25">
      <c r="C2" s="8"/>
      <c r="D2" s="24"/>
      <c r="E2" s="8"/>
      <c r="F2" s="9"/>
      <c r="G2" s="26"/>
    </row>
    <row r="3" spans="1:7" x14ac:dyDescent="0.25">
      <c r="A3" s="10"/>
      <c r="B3" s="10"/>
      <c r="C3" s="11"/>
      <c r="D3" s="24"/>
      <c r="E3" s="11"/>
      <c r="F3" s="12"/>
      <c r="G3" s="27"/>
    </row>
    <row r="4" spans="1:7" s="17" customFormat="1" ht="12.75" x14ac:dyDescent="0.2">
      <c r="A4" s="13" t="s">
        <v>179</v>
      </c>
      <c r="B4" s="13" t="s">
        <v>180</v>
      </c>
      <c r="C4" s="13" t="s">
        <v>181</v>
      </c>
      <c r="D4" s="14" t="s">
        <v>187</v>
      </c>
      <c r="E4" s="21" t="s">
        <v>182</v>
      </c>
      <c r="F4" s="15" t="s">
        <v>183</v>
      </c>
      <c r="G4" s="16" t="s">
        <v>184</v>
      </c>
    </row>
    <row r="5" spans="1:7" x14ac:dyDescent="0.25">
      <c r="A5" s="10" t="s">
        <v>140</v>
      </c>
      <c r="B5" s="10" t="s">
        <v>142</v>
      </c>
      <c r="C5" s="10" t="s">
        <v>141</v>
      </c>
      <c r="D5" s="19">
        <f>VLOOKUP(A5,[1]omsrapport_belopp_SSE.171208!$A$7:$G$357,7,FALSE)</f>
        <v>4049951919</v>
      </c>
      <c r="E5" s="22">
        <v>100.9</v>
      </c>
      <c r="F5" s="19">
        <f>(D5*E5)</f>
        <v>408640148627.10004</v>
      </c>
      <c r="G5" s="28">
        <f t="shared" ref="G5:G36" si="0">(F5/$F$65)</f>
        <v>7.9174245614883051E-2</v>
      </c>
    </row>
    <row r="6" spans="1:7" x14ac:dyDescent="0.25">
      <c r="A6" s="10" t="s">
        <v>134</v>
      </c>
      <c r="B6" s="10" t="s">
        <v>136</v>
      </c>
      <c r="C6" s="10" t="s">
        <v>135</v>
      </c>
      <c r="D6" s="19">
        <f>VLOOKUP(A6,[1]omsrapport_belopp_SSE.171208!$A$7:$G$357,7,FALSE)</f>
        <v>839394096</v>
      </c>
      <c r="E6" s="22">
        <v>361</v>
      </c>
      <c r="F6" s="19">
        <f t="shared" ref="F6:F64" si="1">(D6*E6)</f>
        <v>303021268656</v>
      </c>
      <c r="G6" s="28">
        <f t="shared" si="0"/>
        <v>5.8710531580676281E-2</v>
      </c>
    </row>
    <row r="7" spans="1:7" x14ac:dyDescent="0.25">
      <c r="A7" s="10" t="s">
        <v>56</v>
      </c>
      <c r="B7" s="10" t="s">
        <v>58</v>
      </c>
      <c r="C7" s="10" t="s">
        <v>57</v>
      </c>
      <c r="D7" s="19">
        <f>VLOOKUP(A7,[1]omsrapport_belopp_SSE.171208!$A$7:$G$357,7,FALSE)</f>
        <v>1460672000</v>
      </c>
      <c r="E7" s="22">
        <v>172.1</v>
      </c>
      <c r="F7" s="19">
        <f t="shared" si="1"/>
        <v>251381651200</v>
      </c>
      <c r="G7" s="28">
        <f t="shared" si="0"/>
        <v>4.8705328299363644E-2</v>
      </c>
    </row>
    <row r="8" spans="1:7" x14ac:dyDescent="0.25">
      <c r="A8" s="10" t="s">
        <v>74</v>
      </c>
      <c r="B8" s="10" t="s">
        <v>76</v>
      </c>
      <c r="C8" s="10" t="s">
        <v>75</v>
      </c>
      <c r="D8" s="19">
        <f>VLOOKUP(A8,[1]omsrapport_belopp_SSE.171208!$A$7:$G$357,7,FALSE)</f>
        <v>1645518436</v>
      </c>
      <c r="E8" s="22">
        <v>162.30000000000001</v>
      </c>
      <c r="F8" s="19">
        <f t="shared" si="1"/>
        <v>267067642162.80002</v>
      </c>
      <c r="G8" s="28">
        <f t="shared" si="0"/>
        <v>5.1744497371159548E-2</v>
      </c>
    </row>
    <row r="9" spans="1:7" x14ac:dyDescent="0.25">
      <c r="A9" s="10" t="s">
        <v>104</v>
      </c>
      <c r="B9" s="10" t="s">
        <v>106</v>
      </c>
      <c r="C9" s="10" t="s">
        <v>105</v>
      </c>
      <c r="D9" s="19">
        <f>VLOOKUP(A9,[1]omsrapport_belopp_SSE.171208!$A$7:$G$357,7,FALSE)</f>
        <v>1132005722</v>
      </c>
      <c r="E9" s="22">
        <v>203</v>
      </c>
      <c r="F9" s="19">
        <f t="shared" si="1"/>
        <v>229797161566</v>
      </c>
      <c r="G9" s="28">
        <f t="shared" si="0"/>
        <v>4.4523321980367112E-2</v>
      </c>
    </row>
    <row r="10" spans="1:7" x14ac:dyDescent="0.25">
      <c r="A10" s="10" t="s">
        <v>113</v>
      </c>
      <c r="B10" s="10" t="s">
        <v>115</v>
      </c>
      <c r="C10" s="10" t="s">
        <v>114</v>
      </c>
      <c r="D10" s="19">
        <f>VLOOKUP(A10,[1]omsrapport_belopp_SSE.171208!$A$7:$G$357,7,FALSE)</f>
        <v>2170019294</v>
      </c>
      <c r="E10" s="22">
        <v>99</v>
      </c>
      <c r="F10" s="19">
        <f t="shared" si="1"/>
        <v>214831910106</v>
      </c>
      <c r="G10" s="28">
        <f t="shared" si="0"/>
        <v>4.1623796569652372E-2</v>
      </c>
    </row>
    <row r="11" spans="1:7" x14ac:dyDescent="0.25">
      <c r="A11" s="10" t="s">
        <v>143</v>
      </c>
      <c r="B11" s="10" t="s">
        <v>145</v>
      </c>
      <c r="C11" s="10" t="s">
        <v>144</v>
      </c>
      <c r="D11" s="19">
        <f>VLOOKUP(A11,[1]omsrapport_belopp_SSE.171208!$A$7:$G$357,7,FALSE)</f>
        <v>1908922222</v>
      </c>
      <c r="E11" s="22">
        <v>114.7</v>
      </c>
      <c r="F11" s="19">
        <f t="shared" si="1"/>
        <v>218953378863.39999</v>
      </c>
      <c r="G11" s="28">
        <f t="shared" si="0"/>
        <v>4.2422333328188615E-2</v>
      </c>
    </row>
    <row r="12" spans="1:7" x14ac:dyDescent="0.25">
      <c r="A12" s="10" t="s">
        <v>116</v>
      </c>
      <c r="B12" s="10" t="s">
        <v>118</v>
      </c>
      <c r="C12" s="10" t="s">
        <v>117</v>
      </c>
      <c r="D12" s="19">
        <f>VLOOKUP(A12,[1]omsrapport_belopp_SSE.171208!$A$7:$G$357,7,FALSE)</f>
        <v>1055050365</v>
      </c>
      <c r="E12" s="22">
        <v>171.4</v>
      </c>
      <c r="F12" s="19">
        <f t="shared" si="1"/>
        <v>180835632561</v>
      </c>
      <c r="G12" s="28">
        <f t="shared" si="0"/>
        <v>3.5036999757389609E-2</v>
      </c>
    </row>
    <row r="13" spans="1:7" x14ac:dyDescent="0.25">
      <c r="A13" s="10" t="s">
        <v>128</v>
      </c>
      <c r="B13" s="10" t="s">
        <v>130</v>
      </c>
      <c r="C13" s="10" t="s">
        <v>129</v>
      </c>
      <c r="D13" s="19">
        <f>VLOOKUP(A13,[1]omsrapport_belopp_SSE.171208!$A$7:$G$357,7,FALSE)</f>
        <v>455484186</v>
      </c>
      <c r="E13" s="22">
        <v>385.4</v>
      </c>
      <c r="F13" s="19">
        <f t="shared" si="1"/>
        <v>175543605284.39999</v>
      </c>
      <c r="G13" s="28">
        <f t="shared" si="0"/>
        <v>3.4011666664677427E-2</v>
      </c>
    </row>
    <row r="14" spans="1:7" x14ac:dyDescent="0.25">
      <c r="A14" s="10" t="s">
        <v>71</v>
      </c>
      <c r="B14" s="10" t="s">
        <v>73</v>
      </c>
      <c r="C14" s="10" t="s">
        <v>72</v>
      </c>
      <c r="D14" s="19">
        <f>VLOOKUP(A14,[1]omsrapport_belopp_SSE.171208!$A$7:$G$357,7,FALSE)</f>
        <v>1254385923</v>
      </c>
      <c r="E14" s="22">
        <v>146.30000000000001</v>
      </c>
      <c r="F14" s="19">
        <f t="shared" si="1"/>
        <v>183516660534.90002</v>
      </c>
      <c r="G14" s="28">
        <f t="shared" si="0"/>
        <v>3.5556450349846287E-2</v>
      </c>
    </row>
    <row r="15" spans="1:7" x14ac:dyDescent="0.25">
      <c r="A15" s="10" t="s">
        <v>41</v>
      </c>
      <c r="B15" s="10" t="s">
        <v>43</v>
      </c>
      <c r="C15" s="10" t="s">
        <v>42</v>
      </c>
      <c r="D15" s="19">
        <f>VLOOKUP(A15,[1]omsrapport_belopp_SSE.171208!$A$7:$G$357,7,FALSE)</f>
        <v>3072395752</v>
      </c>
      <c r="E15" s="22">
        <v>55.75</v>
      </c>
      <c r="F15" s="19">
        <f t="shared" si="1"/>
        <v>171286063174</v>
      </c>
      <c r="G15" s="28">
        <f t="shared" si="0"/>
        <v>3.3186765621798939E-2</v>
      </c>
    </row>
    <row r="16" spans="1:7" x14ac:dyDescent="0.25">
      <c r="A16" s="10" t="s">
        <v>107</v>
      </c>
      <c r="B16" s="10" t="s">
        <v>109</v>
      </c>
      <c r="C16" s="10" t="s">
        <v>108</v>
      </c>
      <c r="D16" s="19">
        <f>VLOOKUP(A16,[1]omsrapport_belopp_SSE.171208!$A$7:$G$357,7,FALSE)</f>
        <v>4330084781</v>
      </c>
      <c r="E16" s="22">
        <v>37.5</v>
      </c>
      <c r="F16" s="19">
        <f t="shared" si="1"/>
        <v>162378179287.5</v>
      </c>
      <c r="G16" s="28">
        <f t="shared" si="0"/>
        <v>3.146085839239892E-2</v>
      </c>
    </row>
    <row r="17" spans="1:7" x14ac:dyDescent="0.25">
      <c r="A17" s="10" t="s">
        <v>170</v>
      </c>
      <c r="B17" s="10" t="s">
        <v>172</v>
      </c>
      <c r="C17" s="10" t="s">
        <v>171</v>
      </c>
      <c r="D17" s="19">
        <f>VLOOKUP(A17,[1]omsrapport_belopp_SSE.171208!$A$7:$G$357,7,FALSE)</f>
        <v>638142139</v>
      </c>
      <c r="E17" s="22">
        <v>240</v>
      </c>
      <c r="F17" s="19">
        <f t="shared" si="1"/>
        <v>153154113360</v>
      </c>
      <c r="G17" s="28">
        <f t="shared" si="0"/>
        <v>2.9673690724793662E-2</v>
      </c>
    </row>
    <row r="18" spans="1:7" x14ac:dyDescent="0.25">
      <c r="A18" s="10" t="s">
        <v>161</v>
      </c>
      <c r="B18" s="10" t="s">
        <v>163</v>
      </c>
      <c r="C18" s="10" t="s">
        <v>162</v>
      </c>
      <c r="D18" s="19">
        <f>VLOOKUP(A18,[1]omsrapport_belopp_SSE.171208!$A$7:$G$357,7,FALSE)</f>
        <v>344693142</v>
      </c>
      <c r="E18" s="22">
        <v>413.5</v>
      </c>
      <c r="F18" s="19">
        <f t="shared" si="1"/>
        <v>142530614217</v>
      </c>
      <c r="G18" s="28">
        <f t="shared" si="0"/>
        <v>2.7615382129166841E-2</v>
      </c>
    </row>
    <row r="19" spans="1:7" x14ac:dyDescent="0.25">
      <c r="A19" s="10" t="s">
        <v>149</v>
      </c>
      <c r="B19" s="10" t="s">
        <v>151</v>
      </c>
      <c r="C19" s="10" t="s">
        <v>150</v>
      </c>
      <c r="D19" s="19">
        <f>VLOOKUP(A19,[1]omsrapport_belopp_SSE.171208!$A$7:$G$357,7,FALSE)</f>
        <v>390219008</v>
      </c>
      <c r="E19" s="22">
        <v>321</v>
      </c>
      <c r="F19" s="19">
        <f t="shared" si="1"/>
        <v>125260301568</v>
      </c>
      <c r="G19" s="28">
        <f t="shared" si="0"/>
        <v>2.4269249890052177E-2</v>
      </c>
    </row>
    <row r="20" spans="1:7" x14ac:dyDescent="0.25">
      <c r="A20" s="10" t="s">
        <v>176</v>
      </c>
      <c r="B20" s="10" t="s">
        <v>178</v>
      </c>
      <c r="C20" s="10" t="s">
        <v>177</v>
      </c>
      <c r="D20" s="19">
        <f>VLOOKUP(A20,[1]omsrapport_belopp_SSE.171208!$A$7:$G$357,7,FALSE)</f>
        <v>311690844</v>
      </c>
      <c r="E20" s="22">
        <v>378</v>
      </c>
      <c r="F20" s="19">
        <f t="shared" si="1"/>
        <v>117819139032</v>
      </c>
      <c r="G20" s="28">
        <f t="shared" si="0"/>
        <v>2.2827520700532056E-2</v>
      </c>
    </row>
    <row r="21" spans="1:7" x14ac:dyDescent="0.25">
      <c r="A21" s="10" t="s">
        <v>125</v>
      </c>
      <c r="B21" s="10" t="s">
        <v>127</v>
      </c>
      <c r="C21" s="10" t="s">
        <v>126</v>
      </c>
      <c r="D21" s="19">
        <f>VLOOKUP(A21,[1]omsrapport_belopp_SSE.171208!$A$7:$G$357,7,FALSE)</f>
        <v>545085745</v>
      </c>
      <c r="E21" s="22">
        <v>223.2</v>
      </c>
      <c r="F21" s="19">
        <f t="shared" si="1"/>
        <v>121663138284</v>
      </c>
      <c r="G21" s="28">
        <f t="shared" si="0"/>
        <v>2.3572297595175862E-2</v>
      </c>
    </row>
    <row r="22" spans="1:7" x14ac:dyDescent="0.25">
      <c r="A22" s="10" t="s">
        <v>62</v>
      </c>
      <c r="B22" s="10" t="s">
        <v>64</v>
      </c>
      <c r="C22" s="10" t="s">
        <v>63</v>
      </c>
      <c r="D22" s="19">
        <f>VLOOKUP(A22,[1]omsrapport_belopp_SSE.171208!$A$7:$G$357,7,FALSE)</f>
        <v>300727769</v>
      </c>
      <c r="E22" s="22">
        <v>270.2</v>
      </c>
      <c r="F22" s="19">
        <f t="shared" si="1"/>
        <v>81256643183.800003</v>
      </c>
      <c r="G22" s="28">
        <f t="shared" si="0"/>
        <v>1.5743517730427051E-2</v>
      </c>
    </row>
    <row r="23" spans="1:7" x14ac:dyDescent="0.25">
      <c r="A23" s="10" t="s">
        <v>77</v>
      </c>
      <c r="B23" s="10" t="s">
        <v>79</v>
      </c>
      <c r="C23" s="10" t="s">
        <v>78</v>
      </c>
      <c r="D23" s="19">
        <f>VLOOKUP(A23,[1]omsrapport_belopp_SSE.171208!$A$7:$G$357,7,FALSE)</f>
        <v>419456315</v>
      </c>
      <c r="E23" s="22">
        <v>196.2</v>
      </c>
      <c r="F23" s="19">
        <f t="shared" si="1"/>
        <v>82297329003</v>
      </c>
      <c r="G23" s="28">
        <f t="shared" si="0"/>
        <v>1.5945151160069459E-2</v>
      </c>
    </row>
    <row r="24" spans="1:7" x14ac:dyDescent="0.25">
      <c r="A24" s="10" t="s">
        <v>26</v>
      </c>
      <c r="B24" s="10" t="s">
        <v>28</v>
      </c>
      <c r="C24" s="10" t="s">
        <v>27</v>
      </c>
      <c r="D24" s="19">
        <f>VLOOKUP(A24,[1]omsrapport_belopp_SSE.171208!$A$7:$G$357,7,FALSE)</f>
        <v>419770887</v>
      </c>
      <c r="E24" s="22">
        <v>185.4</v>
      </c>
      <c r="F24" s="19">
        <f t="shared" si="1"/>
        <v>77825522449.800003</v>
      </c>
      <c r="G24" s="28">
        <f t="shared" si="0"/>
        <v>1.5078736267712943E-2</v>
      </c>
    </row>
    <row r="25" spans="1:7" x14ac:dyDescent="0.25">
      <c r="A25" s="10" t="s">
        <v>173</v>
      </c>
      <c r="B25" s="10" t="s">
        <v>175</v>
      </c>
      <c r="C25" s="10" t="s">
        <v>174</v>
      </c>
      <c r="D25" s="19">
        <f>VLOOKUP(A25,[1]omsrapport_belopp_SSE.171208!$A$7:$G$357,7,FALSE)</f>
        <v>482901784</v>
      </c>
      <c r="E25" s="22">
        <v>162.1</v>
      </c>
      <c r="F25" s="19">
        <f t="shared" si="1"/>
        <v>78278379186.399994</v>
      </c>
      <c r="G25" s="28">
        <f t="shared" si="0"/>
        <v>1.5166477500708236E-2</v>
      </c>
    </row>
    <row r="26" spans="1:7" x14ac:dyDescent="0.25">
      <c r="A26" s="10" t="s">
        <v>38</v>
      </c>
      <c r="B26" s="10" t="s">
        <v>40</v>
      </c>
      <c r="C26" s="10" t="s">
        <v>39</v>
      </c>
      <c r="D26" s="19">
        <f>VLOOKUP(A26,[1]omsrapport_belopp_SSE.171208!$A$7:$G$357,7,FALSE)</f>
        <v>68289434</v>
      </c>
      <c r="E26" s="22">
        <v>1078</v>
      </c>
      <c r="F26" s="19">
        <f t="shared" si="1"/>
        <v>73616009852</v>
      </c>
      <c r="G26" s="28">
        <f t="shared" si="0"/>
        <v>1.4263140968384444E-2</v>
      </c>
    </row>
    <row r="27" spans="1:7" x14ac:dyDescent="0.25">
      <c r="A27" s="10" t="s">
        <v>50</v>
      </c>
      <c r="B27" s="10" t="s">
        <v>52</v>
      </c>
      <c r="C27" s="10" t="s">
        <v>51</v>
      </c>
      <c r="D27" s="19">
        <f>VLOOKUP(A27,[1]omsrapport_belopp_SSE.171208!$A$7:$G$357,7,FALSE)</f>
        <v>400147658</v>
      </c>
      <c r="E27" s="22">
        <v>171.5</v>
      </c>
      <c r="F27" s="19">
        <f t="shared" si="1"/>
        <v>68625323347</v>
      </c>
      <c r="G27" s="28">
        <f t="shared" si="0"/>
        <v>1.3296192810056694E-2</v>
      </c>
    </row>
    <row r="28" spans="1:7" x14ac:dyDescent="0.25">
      <c r="A28" s="10" t="s">
        <v>53</v>
      </c>
      <c r="B28" s="10" t="s">
        <v>55</v>
      </c>
      <c r="C28" s="10" t="s">
        <v>54</v>
      </c>
      <c r="D28" s="19">
        <f>VLOOKUP(A28,[1]omsrapport_belopp_SSE.171208!$A$7:$G$357,7,FALSE)</f>
        <v>131679176</v>
      </c>
      <c r="E28" s="22">
        <v>558</v>
      </c>
      <c r="F28" s="19">
        <f t="shared" si="1"/>
        <v>73476980208</v>
      </c>
      <c r="G28" s="28">
        <f t="shared" si="0"/>
        <v>1.4236203901092382E-2</v>
      </c>
    </row>
    <row r="29" spans="1:7" x14ac:dyDescent="0.25">
      <c r="A29" s="10" t="s">
        <v>18</v>
      </c>
      <c r="B29" s="10" t="s">
        <v>20</v>
      </c>
      <c r="C29" s="10" t="s">
        <v>19</v>
      </c>
      <c r="D29" s="19">
        <f>VLOOKUP(A29,[1]omsrapport_belopp_SSE.171208!$A$7:$G$357,7,FALSE)</f>
        <v>273511169</v>
      </c>
      <c r="E29" s="22">
        <v>274.7</v>
      </c>
      <c r="F29" s="19">
        <f t="shared" si="1"/>
        <v>75133518124.300003</v>
      </c>
      <c r="G29" s="28">
        <f t="shared" si="0"/>
        <v>1.4557159001309878E-2</v>
      </c>
    </row>
    <row r="30" spans="1:7" x14ac:dyDescent="0.25">
      <c r="A30" s="10" t="s">
        <v>110</v>
      </c>
      <c r="B30" s="10" t="s">
        <v>112</v>
      </c>
      <c r="C30" s="10" t="s">
        <v>111</v>
      </c>
      <c r="D30" s="19">
        <f>VLOOKUP(A30,[1]omsrapport_belopp_SSE.171208!$A$7:$G$357,7,FALSE)</f>
        <v>340386445</v>
      </c>
      <c r="E30" s="22">
        <v>188.5</v>
      </c>
      <c r="F30" s="19">
        <f t="shared" si="1"/>
        <v>64162844882.5</v>
      </c>
      <c r="G30" s="28">
        <f t="shared" si="0"/>
        <v>1.2431585239835147E-2</v>
      </c>
    </row>
    <row r="31" spans="1:7" x14ac:dyDescent="0.25">
      <c r="A31" s="10" t="s">
        <v>83</v>
      </c>
      <c r="B31" s="10" t="s">
        <v>85</v>
      </c>
      <c r="C31" s="10" t="s">
        <v>84</v>
      </c>
      <c r="D31" s="19">
        <f>VLOOKUP(A31,[1]omsrapport_belopp_SSE.171208!$A$7:$G$357,7,FALSE)</f>
        <v>234309494</v>
      </c>
      <c r="E31" s="22">
        <v>283.10000000000002</v>
      </c>
      <c r="F31" s="19">
        <f t="shared" si="1"/>
        <v>66333017751.400002</v>
      </c>
      <c r="G31" s="28">
        <f t="shared" si="0"/>
        <v>1.2852057384645954E-2</v>
      </c>
    </row>
    <row r="32" spans="1:7" x14ac:dyDescent="0.25">
      <c r="A32" s="10" t="s">
        <v>155</v>
      </c>
      <c r="B32" s="10" t="s">
        <v>157</v>
      </c>
      <c r="C32" s="10" t="s">
        <v>156</v>
      </c>
      <c r="D32" s="19">
        <f>VLOOKUP(A32,[1]omsrapport_belopp_SSE.171208!$A$7:$G$357,7,FALSE)</f>
        <v>201146795</v>
      </c>
      <c r="E32" s="22">
        <v>295.8</v>
      </c>
      <c r="F32" s="19">
        <f t="shared" si="1"/>
        <v>59499221961</v>
      </c>
      <c r="G32" s="28">
        <f t="shared" si="0"/>
        <v>1.1528005824345593E-2</v>
      </c>
    </row>
    <row r="33" spans="1:7" x14ac:dyDescent="0.25">
      <c r="A33" s="10" t="s">
        <v>68</v>
      </c>
      <c r="B33" s="10" t="s">
        <v>70</v>
      </c>
      <c r="C33" s="10" t="s">
        <v>69</v>
      </c>
      <c r="D33" s="19">
        <f>VLOOKUP(A33,[1]omsrapport_belopp_SSE.171208!$A$7:$G$357,7,FALSE)</f>
        <v>181800000</v>
      </c>
      <c r="E33" s="22">
        <v>329.3</v>
      </c>
      <c r="F33" s="19">
        <f t="shared" si="1"/>
        <v>59866740000</v>
      </c>
      <c r="G33" s="28">
        <f t="shared" si="0"/>
        <v>1.1599212639401444E-2</v>
      </c>
    </row>
    <row r="34" spans="1:7" x14ac:dyDescent="0.25">
      <c r="A34" s="10" t="s">
        <v>15</v>
      </c>
      <c r="B34" s="10" t="s">
        <v>17</v>
      </c>
      <c r="C34" s="10" t="s">
        <v>16</v>
      </c>
      <c r="D34" s="19">
        <f>VLOOKUP(A34,[1]omsrapport_belopp_SSE.171208!$A$7:$G$357,7,FALSE)</f>
        <v>637754498</v>
      </c>
      <c r="E34" s="22">
        <v>85.35</v>
      </c>
      <c r="F34" s="19">
        <f t="shared" si="1"/>
        <v>54432346404.299995</v>
      </c>
      <c r="G34" s="28">
        <f t="shared" si="0"/>
        <v>1.054629599682619E-2</v>
      </c>
    </row>
    <row r="35" spans="1:7" x14ac:dyDescent="0.25">
      <c r="A35" s="10" t="s">
        <v>59</v>
      </c>
      <c r="B35" s="10" t="s">
        <v>61</v>
      </c>
      <c r="C35" s="10" t="s">
        <v>60</v>
      </c>
      <c r="D35" s="19">
        <f>VLOOKUP(A35,[1]omsrapport_belopp_SSE.171208!$A$7:$G$357,7,FALSE)</f>
        <v>484106489</v>
      </c>
      <c r="E35" s="22">
        <v>106.8</v>
      </c>
      <c r="F35" s="19">
        <f t="shared" si="1"/>
        <v>51702573025.199997</v>
      </c>
      <c r="G35" s="28">
        <f t="shared" si="0"/>
        <v>1.0017400956248429E-2</v>
      </c>
    </row>
    <row r="36" spans="1:7" x14ac:dyDescent="0.25">
      <c r="A36" s="10" t="s">
        <v>167</v>
      </c>
      <c r="B36" s="10" t="s">
        <v>169</v>
      </c>
      <c r="C36" s="10" t="s">
        <v>168</v>
      </c>
      <c r="D36" s="19">
        <f>VLOOKUP(A36,[1]omsrapport_belopp_SSE.171208!$A$7:$G$357,7,FALSE)</f>
        <v>95727022</v>
      </c>
      <c r="E36" s="22">
        <v>550</v>
      </c>
      <c r="F36" s="19">
        <f t="shared" si="1"/>
        <v>52649862100</v>
      </c>
      <c r="G36" s="28">
        <f t="shared" si="0"/>
        <v>1.0200938717108416E-2</v>
      </c>
    </row>
    <row r="37" spans="1:7" x14ac:dyDescent="0.25">
      <c r="A37" s="10" t="s">
        <v>65</v>
      </c>
      <c r="B37" s="10" t="s">
        <v>67</v>
      </c>
      <c r="C37" s="10" t="s">
        <v>66</v>
      </c>
      <c r="D37" s="19">
        <f>VLOOKUP(A37,[1]omsrapport_belopp_SSE.171208!$A$7:$G$357,7,FALSE)</f>
        <v>347916297</v>
      </c>
      <c r="E37" s="22">
        <v>145.30000000000001</v>
      </c>
      <c r="F37" s="19">
        <f t="shared" si="1"/>
        <v>50552237954.100006</v>
      </c>
      <c r="G37" s="28">
        <f t="shared" ref="G37:G64" si="2">(F37/$F$65)</f>
        <v>9.7945229258721324E-3</v>
      </c>
    </row>
    <row r="38" spans="1:7" x14ac:dyDescent="0.25">
      <c r="A38" s="10" t="s">
        <v>98</v>
      </c>
      <c r="B38" s="10" t="s">
        <v>100</v>
      </c>
      <c r="C38" s="10" t="s">
        <v>99</v>
      </c>
      <c r="D38" s="19">
        <f>VLOOKUP(A38,[1]omsrapport_belopp_SSE.171208!$A$7:$G$357,7,FALSE)</f>
        <v>242571783</v>
      </c>
      <c r="E38" s="22">
        <v>195.7</v>
      </c>
      <c r="F38" s="19">
        <f t="shared" si="1"/>
        <v>47471297933.099998</v>
      </c>
      <c r="G38" s="28">
        <f t="shared" si="2"/>
        <v>9.1975891621024486E-3</v>
      </c>
    </row>
    <row r="39" spans="1:7" x14ac:dyDescent="0.25">
      <c r="A39" s="10" t="s">
        <v>131</v>
      </c>
      <c r="B39" s="10" t="s">
        <v>133</v>
      </c>
      <c r="C39" s="10" t="s">
        <v>132</v>
      </c>
      <c r="D39" s="19">
        <f>VLOOKUP(A39,[1]omsrapport_belopp_SSE.171208!$A$7:$G$357,7,FALSE)</f>
        <v>107243221</v>
      </c>
      <c r="E39" s="22">
        <v>406</v>
      </c>
      <c r="F39" s="19">
        <f t="shared" si="1"/>
        <v>43540747726</v>
      </c>
      <c r="G39" s="28">
        <f t="shared" si="2"/>
        <v>8.436042973985371E-3</v>
      </c>
    </row>
    <row r="40" spans="1:7" x14ac:dyDescent="0.25">
      <c r="A40" s="10" t="s">
        <v>86</v>
      </c>
      <c r="B40" s="10" t="s">
        <v>88</v>
      </c>
      <c r="C40" s="10" t="s">
        <v>87</v>
      </c>
      <c r="D40" s="19">
        <f>VLOOKUP(A40,[1]omsrapport_belopp_SSE.171208!$A$7:$G$357,7,FALSE)</f>
        <v>131541320</v>
      </c>
      <c r="E40" s="22">
        <v>299.10000000000002</v>
      </c>
      <c r="F40" s="19">
        <f t="shared" si="1"/>
        <v>39344008812</v>
      </c>
      <c r="G40" s="28">
        <f t="shared" si="2"/>
        <v>7.6229225826706486E-3</v>
      </c>
    </row>
    <row r="41" spans="1:7" x14ac:dyDescent="0.25">
      <c r="A41" s="10" t="s">
        <v>122</v>
      </c>
      <c r="B41" s="10" t="s">
        <v>124</v>
      </c>
      <c r="C41" s="10" t="s">
        <v>123</v>
      </c>
      <c r="D41" s="19">
        <f>VLOOKUP(A41,[1]omsrapport_belopp_SSE.171208!$A$7:$G$357,7,FALSE)</f>
        <v>273201166</v>
      </c>
      <c r="E41" s="22">
        <v>138.5</v>
      </c>
      <c r="F41" s="19">
        <f t="shared" si="1"/>
        <v>37838361491</v>
      </c>
      <c r="G41" s="28">
        <f t="shared" si="2"/>
        <v>7.331202615352834E-3</v>
      </c>
    </row>
    <row r="42" spans="1:7" x14ac:dyDescent="0.25">
      <c r="A42" s="10" t="s">
        <v>35</v>
      </c>
      <c r="B42" s="10" t="s">
        <v>37</v>
      </c>
      <c r="C42" s="10" t="s">
        <v>36</v>
      </c>
      <c r="D42" s="19">
        <f>VLOOKUP(A42,[1]omsrapport_belopp_SSE.171208!$A$7:$G$357,7,FALSE)</f>
        <v>254152373</v>
      </c>
      <c r="E42" s="22">
        <v>120.8</v>
      </c>
      <c r="F42" s="19">
        <f t="shared" si="1"/>
        <v>30701606658.399998</v>
      </c>
      <c r="G42" s="28">
        <f t="shared" si="2"/>
        <v>5.9484525798806616E-3</v>
      </c>
    </row>
    <row r="43" spans="1:7" x14ac:dyDescent="0.25">
      <c r="A43" s="10" t="s">
        <v>158</v>
      </c>
      <c r="B43" s="10" t="s">
        <v>160</v>
      </c>
      <c r="C43" s="10" t="s">
        <v>159</v>
      </c>
      <c r="D43" s="19">
        <f>VLOOKUP(A43,[1]omsrapport_belopp_SSE.171208!$A$7:$G$357,7,FALSE)</f>
        <v>168770568</v>
      </c>
      <c r="E43" s="22">
        <v>220.7</v>
      </c>
      <c r="F43" s="19">
        <f t="shared" si="1"/>
        <v>37247664357.599998</v>
      </c>
      <c r="G43" s="28">
        <f t="shared" si="2"/>
        <v>7.2167547323414736E-3</v>
      </c>
    </row>
    <row r="44" spans="1:7" x14ac:dyDescent="0.25">
      <c r="A44" s="10" t="s">
        <v>89</v>
      </c>
      <c r="B44" s="10" t="s">
        <v>91</v>
      </c>
      <c r="C44" s="10" t="s">
        <v>90</v>
      </c>
      <c r="D44" s="19">
        <f>VLOOKUP(A44,[1]omsrapport_belopp_SSE.171208!$A$7:$G$357,7,FALSE)</f>
        <v>463415141</v>
      </c>
      <c r="E44" s="22">
        <v>81.099999999999994</v>
      </c>
      <c r="F44" s="19">
        <f t="shared" si="1"/>
        <v>37582967935.099998</v>
      </c>
      <c r="G44" s="28">
        <f t="shared" si="2"/>
        <v>7.2817199783891881E-3</v>
      </c>
    </row>
    <row r="45" spans="1:7" x14ac:dyDescent="0.25">
      <c r="A45" s="10" t="s">
        <v>119</v>
      </c>
      <c r="B45" s="10" t="s">
        <v>121</v>
      </c>
      <c r="C45" s="10" t="s">
        <v>120</v>
      </c>
      <c r="D45" s="19">
        <f>VLOOKUP(A45,[1]omsrapport_belopp_SSE.171208!$A$7:$G$357,7,FALSE)</f>
        <v>167025537</v>
      </c>
      <c r="E45" s="22">
        <v>203.2</v>
      </c>
      <c r="F45" s="19">
        <f t="shared" si="1"/>
        <v>33939589118.399998</v>
      </c>
      <c r="G45" s="28">
        <f t="shared" si="2"/>
        <v>6.5758133995309749E-3</v>
      </c>
    </row>
    <row r="46" spans="1:7" x14ac:dyDescent="0.25">
      <c r="A46" s="10" t="s">
        <v>152</v>
      </c>
      <c r="B46" s="10" t="s">
        <v>154</v>
      </c>
      <c r="C46" s="10" t="s">
        <v>153</v>
      </c>
      <c r="D46" s="19">
        <f>VLOOKUP(A46,[1]omsrapport_belopp_SSE.171208!$A$7:$G$357,7,FALSE)</f>
        <v>209870712</v>
      </c>
      <c r="E46" s="22">
        <v>160</v>
      </c>
      <c r="F46" s="19">
        <f t="shared" si="1"/>
        <v>33579313920</v>
      </c>
      <c r="G46" s="28">
        <f t="shared" si="2"/>
        <v>6.5060098886843163E-3</v>
      </c>
    </row>
    <row r="47" spans="1:7" x14ac:dyDescent="0.25">
      <c r="A47" s="10" t="s">
        <v>92</v>
      </c>
      <c r="B47" s="10" t="s">
        <v>94</v>
      </c>
      <c r="C47" s="10" t="s">
        <v>93</v>
      </c>
      <c r="D47" s="19">
        <f>VLOOKUP(A47,[1]omsrapport_belopp_SSE.171208!$A$7:$G$357,7,FALSE)</f>
        <v>272507708</v>
      </c>
      <c r="E47" s="22">
        <v>111.6</v>
      </c>
      <c r="F47" s="19">
        <f t="shared" si="1"/>
        <v>30411860212.799999</v>
      </c>
      <c r="G47" s="28">
        <f t="shared" si="2"/>
        <v>5.8923140523105093E-3</v>
      </c>
    </row>
    <row r="48" spans="1:7" x14ac:dyDescent="0.25">
      <c r="A48" s="10" t="s">
        <v>80</v>
      </c>
      <c r="B48" s="10" t="s">
        <v>82</v>
      </c>
      <c r="C48" s="10" t="s">
        <v>81</v>
      </c>
      <c r="D48" s="19">
        <f>VLOOKUP(A48,[1]omsrapport_belopp_SSE.171208!$A$7:$G$357,7,FALSE)</f>
        <v>208219834</v>
      </c>
      <c r="E48" s="22">
        <v>140.6</v>
      </c>
      <c r="F48" s="19">
        <f t="shared" si="1"/>
        <v>29275708660.399998</v>
      </c>
      <c r="G48" s="28">
        <f t="shared" si="2"/>
        <v>5.6721840862079013E-3</v>
      </c>
    </row>
    <row r="49" spans="1:8" x14ac:dyDescent="0.25">
      <c r="A49" s="10" t="s">
        <v>137</v>
      </c>
      <c r="B49" s="10" t="s">
        <v>139</v>
      </c>
      <c r="C49" s="10" t="s">
        <v>138</v>
      </c>
      <c r="D49" s="19">
        <f>VLOOKUP(A49,[1]omsrapport_belopp_SSE.171208!$A$7:$G$357,7,FALSE)</f>
        <v>165391572</v>
      </c>
      <c r="E49" s="22">
        <v>176.6</v>
      </c>
      <c r="F49" s="19">
        <f t="shared" si="1"/>
        <v>29208151615.200001</v>
      </c>
      <c r="G49" s="28">
        <f t="shared" si="2"/>
        <v>5.6590948728556384E-3</v>
      </c>
    </row>
    <row r="50" spans="1:8" x14ac:dyDescent="0.25">
      <c r="A50" s="10" t="s">
        <v>146</v>
      </c>
      <c r="B50" s="10" t="s">
        <v>148</v>
      </c>
      <c r="C50" s="10" t="s">
        <v>147</v>
      </c>
      <c r="D50" s="19">
        <f>VLOOKUP(A50,[1]omsrapport_belopp_SSE.171208!$A$7:$G$357,7,FALSE)</f>
        <v>329435660</v>
      </c>
      <c r="E50" s="22">
        <v>81.95</v>
      </c>
      <c r="F50" s="19">
        <f t="shared" si="1"/>
        <v>26997252337</v>
      </c>
      <c r="G50" s="28">
        <f t="shared" si="2"/>
        <v>5.2307319646341293E-3</v>
      </c>
    </row>
    <row r="51" spans="1:8" x14ac:dyDescent="0.25">
      <c r="A51" s="10" t="s">
        <v>47</v>
      </c>
      <c r="B51" s="10" t="s">
        <v>49</v>
      </c>
      <c r="C51" s="10" t="s">
        <v>48</v>
      </c>
      <c r="D51" s="19">
        <f>VLOOKUP(A51,[1]omsrapport_belopp_SSE.171208!$A$7:$G$357,7,FALSE)</f>
        <v>368587640</v>
      </c>
      <c r="E51" s="22">
        <v>67.55</v>
      </c>
      <c r="F51" s="19">
        <f t="shared" si="1"/>
        <v>24898095082</v>
      </c>
      <c r="G51" s="28">
        <f t="shared" si="2"/>
        <v>4.8240191326962747E-3</v>
      </c>
    </row>
    <row r="52" spans="1:8" x14ac:dyDescent="0.25">
      <c r="A52" s="10" t="s">
        <v>95</v>
      </c>
      <c r="B52" s="10" t="s">
        <v>97</v>
      </c>
      <c r="C52" s="10" t="s">
        <v>96</v>
      </c>
      <c r="D52" s="19">
        <f>VLOOKUP(A52,[1]omsrapport_belopp_SSE.171208!$A$7:$G$357,7,FALSE)</f>
        <v>230126200</v>
      </c>
      <c r="E52" s="22">
        <v>116.8</v>
      </c>
      <c r="F52" s="19">
        <f t="shared" si="1"/>
        <v>26878740160</v>
      </c>
      <c r="G52" s="28">
        <f t="shared" si="2"/>
        <v>5.2077701674595814E-3</v>
      </c>
    </row>
    <row r="53" spans="1:8" x14ac:dyDescent="0.25">
      <c r="A53" s="10" t="s">
        <v>164</v>
      </c>
      <c r="B53" s="10" t="s">
        <v>166</v>
      </c>
      <c r="C53" s="10" t="s">
        <v>165</v>
      </c>
      <c r="D53" s="19">
        <f>VLOOKUP(A53,[1]omsrapport_belopp_SSE.171208!$A$7:$G$357,7,FALSE)</f>
        <v>62132928</v>
      </c>
      <c r="E53" s="22">
        <v>428.6</v>
      </c>
      <c r="F53" s="19">
        <f t="shared" si="1"/>
        <v>26630172940.800003</v>
      </c>
      <c r="G53" s="28">
        <f t="shared" si="2"/>
        <v>5.159610136853514E-3</v>
      </c>
    </row>
    <row r="54" spans="1:8" x14ac:dyDescent="0.25">
      <c r="A54" s="10" t="s">
        <v>23</v>
      </c>
      <c r="B54" s="10" t="s">
        <v>25</v>
      </c>
      <c r="C54" s="10" t="s">
        <v>24</v>
      </c>
      <c r="D54" s="19">
        <f>VLOOKUP(A54,[1]omsrapport_belopp_SSE.171208!$A$7:$G$357,7,FALSE)</f>
        <v>725652056</v>
      </c>
      <c r="E54" s="22">
        <v>34.700000000000003</v>
      </c>
      <c r="F54" s="19">
        <f t="shared" si="1"/>
        <v>25180126343.200001</v>
      </c>
      <c r="G54" s="28">
        <f t="shared" si="2"/>
        <v>4.8786628391953649E-3</v>
      </c>
    </row>
    <row r="55" spans="1:8" x14ac:dyDescent="0.25">
      <c r="A55" s="10" t="s">
        <v>101</v>
      </c>
      <c r="B55" s="10" t="s">
        <v>103</v>
      </c>
      <c r="C55" s="10" t="s">
        <v>102</v>
      </c>
      <c r="D55" s="19">
        <f>VLOOKUP(A55,[1]omsrapport_belopp_SSE.171208!$A$7:$G$357,7,FALSE)</f>
        <v>62639731</v>
      </c>
      <c r="E55" s="22">
        <v>350.3</v>
      </c>
      <c r="F55" s="19">
        <f t="shared" si="1"/>
        <v>21942697769.299999</v>
      </c>
      <c r="G55" s="28">
        <f t="shared" si="2"/>
        <v>4.2514093352708105E-3</v>
      </c>
    </row>
    <row r="56" spans="1:8" x14ac:dyDescent="0.25">
      <c r="A56" s="10" t="s">
        <v>32</v>
      </c>
      <c r="B56" s="10" t="s">
        <v>34</v>
      </c>
      <c r="C56" s="10" t="s">
        <v>33</v>
      </c>
      <c r="D56" s="19">
        <f>VLOOKUP(A56,[1]omsrapport_belopp_SSE.171208!$A$7:$G$357,7,FALSE)</f>
        <v>94976651</v>
      </c>
      <c r="E56" s="22">
        <v>160.4</v>
      </c>
      <c r="F56" s="19">
        <f t="shared" si="1"/>
        <v>15234254820.4</v>
      </c>
      <c r="G56" s="28">
        <f t="shared" si="2"/>
        <v>2.9516449545214265E-3</v>
      </c>
    </row>
    <row r="57" spans="1:8" x14ac:dyDescent="0.25">
      <c r="A57" s="20" t="s">
        <v>21</v>
      </c>
      <c r="B57" s="20" t="s">
        <v>21</v>
      </c>
      <c r="C57" s="20" t="s">
        <v>22</v>
      </c>
      <c r="D57" s="19">
        <f>VLOOKUP(A57,[1]omsrapport_belopp_SSE.171208!$A$7:$G$357,7,FALSE)</f>
        <v>71059683</v>
      </c>
      <c r="E57" s="29">
        <v>200.9</v>
      </c>
      <c r="F57" s="19">
        <f t="shared" si="1"/>
        <v>14275890314.700001</v>
      </c>
      <c r="G57" s="28">
        <f t="shared" si="2"/>
        <v>2.7659613230481051E-3</v>
      </c>
    </row>
    <row r="58" spans="1:8" x14ac:dyDescent="0.25">
      <c r="A58" s="10" t="s">
        <v>6</v>
      </c>
      <c r="B58" s="10" t="s">
        <v>8</v>
      </c>
      <c r="C58" s="10" t="s">
        <v>7</v>
      </c>
      <c r="D58" s="19">
        <f>VLOOKUP(A58,[1]omsrapport_belopp_SSE.171208!$A$7:$G$357,7,FALSE)</f>
        <v>304183270</v>
      </c>
      <c r="E58" s="22">
        <v>42.45</v>
      </c>
      <c r="F58" s="19">
        <f t="shared" si="1"/>
        <v>12912579811.5</v>
      </c>
      <c r="G58" s="28">
        <f t="shared" si="2"/>
        <v>2.5018191897008377E-3</v>
      </c>
    </row>
    <row r="59" spans="1:8" x14ac:dyDescent="0.25">
      <c r="A59" s="10" t="s">
        <v>29</v>
      </c>
      <c r="B59" s="10" t="s">
        <v>31</v>
      </c>
      <c r="C59" s="10" t="s">
        <v>30</v>
      </c>
      <c r="D59" s="19">
        <f>VLOOKUP(A59,[1]omsrapport_belopp_SSE.171208!$A$7:$G$357,7,FALSE)</f>
        <v>82460492</v>
      </c>
      <c r="E59" s="22">
        <v>133.1</v>
      </c>
      <c r="F59" s="19">
        <f t="shared" si="1"/>
        <v>10975491485.199999</v>
      </c>
      <c r="G59" s="28">
        <f t="shared" si="2"/>
        <v>2.12650729868997E-3</v>
      </c>
    </row>
    <row r="60" spans="1:8" x14ac:dyDescent="0.25">
      <c r="A60" s="10" t="s">
        <v>44</v>
      </c>
      <c r="B60" s="10" t="s">
        <v>46</v>
      </c>
      <c r="C60" s="10" t="s">
        <v>45</v>
      </c>
      <c r="D60" s="19">
        <f>VLOOKUP(A60,[1]omsrapport_belopp_SSE.171208!$A$7:$G$357,7,FALSE)</f>
        <v>239503836</v>
      </c>
      <c r="E60" s="22">
        <v>35.72</v>
      </c>
      <c r="F60" s="19">
        <f t="shared" si="1"/>
        <v>8555077021.9200001</v>
      </c>
      <c r="G60" s="28">
        <f t="shared" si="2"/>
        <v>1.6575507121935709E-3</v>
      </c>
    </row>
    <row r="61" spans="1:8" x14ac:dyDescent="0.25">
      <c r="A61" s="10" t="s">
        <v>9</v>
      </c>
      <c r="B61" s="10" t="s">
        <v>11</v>
      </c>
      <c r="C61" s="10" t="s">
        <v>10</v>
      </c>
      <c r="D61" s="19">
        <f>VLOOKUP(A61,[1]omsrapport_belopp_SSE.171208!$A$7:$G$357,7,FALSE)</f>
        <v>128233238</v>
      </c>
      <c r="E61" s="22">
        <v>61.55</v>
      </c>
      <c r="F61" s="19">
        <f t="shared" si="1"/>
        <v>7892755798.8999996</v>
      </c>
      <c r="G61" s="28">
        <f t="shared" si="2"/>
        <v>1.5292256238156601E-3</v>
      </c>
    </row>
    <row r="62" spans="1:8" x14ac:dyDescent="0.25">
      <c r="A62" s="10" t="s">
        <v>0</v>
      </c>
      <c r="B62" s="10" t="s">
        <v>2</v>
      </c>
      <c r="C62" s="10" t="s">
        <v>1</v>
      </c>
      <c r="D62" s="19">
        <f>VLOOKUP(A62,[1]omsrapport_belopp_SSE.171208!$A$7:$G$357,7,FALSE)</f>
        <v>307967675</v>
      </c>
      <c r="E62" s="22">
        <v>17.100000000000001</v>
      </c>
      <c r="F62" s="19">
        <f t="shared" si="1"/>
        <v>5266247242.5</v>
      </c>
      <c r="G62" s="28">
        <f t="shared" si="2"/>
        <v>1.0203381974268017E-3</v>
      </c>
    </row>
    <row r="63" spans="1:8" x14ac:dyDescent="0.25">
      <c r="A63" s="20" t="s">
        <v>12</v>
      </c>
      <c r="B63" s="20" t="s">
        <v>14</v>
      </c>
      <c r="C63" s="20" t="s">
        <v>13</v>
      </c>
      <c r="D63" s="19">
        <f>VLOOKUP(A63,[1]omsrapport_belopp_SSE.171208!$A$7:$G$357,7,FALSE)</f>
        <v>347897758</v>
      </c>
      <c r="E63" s="29">
        <v>8.9849999999999994</v>
      </c>
      <c r="F63" s="19">
        <f t="shared" si="1"/>
        <v>3125861355.6299996</v>
      </c>
      <c r="G63" s="28">
        <f t="shared" si="2"/>
        <v>6.0563729618883584E-4</v>
      </c>
    </row>
    <row r="64" spans="1:8" x14ac:dyDescent="0.25">
      <c r="A64" s="10" t="s">
        <v>3</v>
      </c>
      <c r="B64" s="10" t="s">
        <v>5</v>
      </c>
      <c r="C64" s="10" t="s">
        <v>4</v>
      </c>
      <c r="D64" s="19">
        <f>VLOOKUP(A64,[1]omsrapport_belopp_SSE.171208!$A$7:$G$357,7,FALSE)</f>
        <v>59789560</v>
      </c>
      <c r="E64" s="22">
        <v>49.85</v>
      </c>
      <c r="F64" s="19">
        <f t="shared" si="1"/>
        <v>2980509566</v>
      </c>
      <c r="G64" s="28">
        <f t="shared" si="2"/>
        <v>5.7747530982652667E-4</v>
      </c>
      <c r="H64" s="3"/>
    </row>
    <row r="65" spans="1:8" x14ac:dyDescent="0.25">
      <c r="D65" s="1">
        <f>SUM(D5:D64)</f>
        <v>36701904119</v>
      </c>
      <c r="E65" s="2"/>
      <c r="F65" s="1">
        <f>SUM(F5:F64)</f>
        <v>5161276188405.9492</v>
      </c>
    </row>
    <row r="67" spans="1:8" x14ac:dyDescent="0.25">
      <c r="A67" s="10" t="s">
        <v>185</v>
      </c>
      <c r="B67" s="10"/>
      <c r="C67" s="10"/>
      <c r="D67" s="24"/>
      <c r="E67" s="10"/>
      <c r="F67" s="12"/>
      <c r="G67" s="27"/>
      <c r="H67" s="18"/>
    </row>
  </sheetData>
  <sortState ref="A5:K64">
    <sortCondition descending="1" ref="F5:F64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A2" sqref="A2"/>
    </sheetView>
  </sheetViews>
  <sheetFormatPr defaultRowHeight="15" x14ac:dyDescent="0.25"/>
  <cols>
    <col min="1" max="1" width="19" customWidth="1"/>
    <col min="2" max="2" width="25.7109375" bestFit="1" customWidth="1"/>
    <col min="3" max="3" width="14" bestFit="1" customWidth="1"/>
    <col min="4" max="4" width="20.28515625" style="1" bestFit="1" customWidth="1"/>
    <col min="5" max="5" width="14" customWidth="1"/>
    <col min="6" max="6" width="19.5703125" style="1" bestFit="1" customWidth="1"/>
    <col min="7" max="7" width="11.5703125" style="18" customWidth="1"/>
  </cols>
  <sheetData>
    <row r="1" spans="1:7" s="7" customFormat="1" ht="21" x14ac:dyDescent="0.35">
      <c r="A1" s="4" t="s">
        <v>188</v>
      </c>
      <c r="B1" s="5"/>
      <c r="C1" s="6"/>
      <c r="D1" s="23"/>
      <c r="E1" s="6"/>
      <c r="F1" s="6"/>
      <c r="G1" s="25"/>
    </row>
    <row r="2" spans="1:7" x14ac:dyDescent="0.25">
      <c r="C2" s="8"/>
      <c r="D2" s="24"/>
      <c r="E2" s="8"/>
      <c r="F2" s="9"/>
      <c r="G2" s="26"/>
    </row>
    <row r="3" spans="1:7" x14ac:dyDescent="0.25">
      <c r="A3" s="10"/>
      <c r="B3" s="10"/>
      <c r="C3" s="11"/>
      <c r="D3" s="24"/>
      <c r="E3" s="11"/>
      <c r="F3" s="12"/>
      <c r="G3" s="27"/>
    </row>
    <row r="4" spans="1:7" s="17" customFormat="1" ht="12.75" x14ac:dyDescent="0.2">
      <c r="A4" s="13" t="s">
        <v>179</v>
      </c>
      <c r="B4" s="13" t="s">
        <v>180</v>
      </c>
      <c r="C4" s="13" t="s">
        <v>181</v>
      </c>
      <c r="D4" s="14" t="s">
        <v>187</v>
      </c>
      <c r="E4" s="21" t="s">
        <v>182</v>
      </c>
      <c r="F4" s="15" t="s">
        <v>183</v>
      </c>
      <c r="G4" s="16" t="s">
        <v>184</v>
      </c>
    </row>
    <row r="5" spans="1:7" x14ac:dyDescent="0.25">
      <c r="A5" s="10" t="s">
        <v>140</v>
      </c>
      <c r="B5" s="10" t="s">
        <v>142</v>
      </c>
      <c r="C5" s="10" t="s">
        <v>141</v>
      </c>
      <c r="D5" s="19">
        <f>VLOOKUP(A5,[1]omsrapport_belopp_SSE.171208!$A$7:$G$357,7,FALSE)</f>
        <v>4049951919</v>
      </c>
      <c r="E5" s="22">
        <v>100.9</v>
      </c>
      <c r="F5" s="19">
        <f>(D5*E5)</f>
        <v>408640148627.10004</v>
      </c>
      <c r="G5" s="28">
        <f t="shared" ref="G5:G64" si="0">(F5/$F$65)</f>
        <v>7.9174245614883051E-2</v>
      </c>
    </row>
    <row r="6" spans="1:7" x14ac:dyDescent="0.25">
      <c r="A6" s="10" t="s">
        <v>134</v>
      </c>
      <c r="B6" s="10" t="s">
        <v>136</v>
      </c>
      <c r="C6" s="10" t="s">
        <v>135</v>
      </c>
      <c r="D6" s="19">
        <f>VLOOKUP(A6,[1]omsrapport_belopp_SSE.171208!$A$7:$G$357,7,FALSE)</f>
        <v>839394096</v>
      </c>
      <c r="E6" s="22">
        <v>361</v>
      </c>
      <c r="F6" s="19">
        <f t="shared" ref="F6:F64" si="1">(D6*E6)</f>
        <v>303021268656</v>
      </c>
      <c r="G6" s="28">
        <f t="shared" si="0"/>
        <v>5.8710531580676281E-2</v>
      </c>
    </row>
    <row r="7" spans="1:7" x14ac:dyDescent="0.25">
      <c r="A7" s="10" t="s">
        <v>56</v>
      </c>
      <c r="B7" s="10" t="s">
        <v>58</v>
      </c>
      <c r="C7" s="10" t="s">
        <v>57</v>
      </c>
      <c r="D7" s="19">
        <f>VLOOKUP(A7,[1]omsrapport_belopp_SSE.171208!$A$7:$G$357,7,FALSE)</f>
        <v>1460672000</v>
      </c>
      <c r="E7" s="22">
        <v>172.1</v>
      </c>
      <c r="F7" s="19">
        <f t="shared" si="1"/>
        <v>251381651200</v>
      </c>
      <c r="G7" s="28">
        <f t="shared" si="0"/>
        <v>4.8705328299363644E-2</v>
      </c>
    </row>
    <row r="8" spans="1:7" x14ac:dyDescent="0.25">
      <c r="A8" s="10" t="s">
        <v>74</v>
      </c>
      <c r="B8" s="10" t="s">
        <v>76</v>
      </c>
      <c r="C8" s="10" t="s">
        <v>75</v>
      </c>
      <c r="D8" s="19">
        <f>VLOOKUP(A8,[1]omsrapport_belopp_SSE.171208!$A$7:$G$357,7,FALSE)</f>
        <v>1645518436</v>
      </c>
      <c r="E8" s="22">
        <v>162.30000000000001</v>
      </c>
      <c r="F8" s="19">
        <f t="shared" si="1"/>
        <v>267067642162.80002</v>
      </c>
      <c r="G8" s="28">
        <f t="shared" si="0"/>
        <v>5.1744497371159548E-2</v>
      </c>
    </row>
    <row r="9" spans="1:7" x14ac:dyDescent="0.25">
      <c r="A9" s="10" t="s">
        <v>104</v>
      </c>
      <c r="B9" s="10" t="s">
        <v>106</v>
      </c>
      <c r="C9" s="10" t="s">
        <v>105</v>
      </c>
      <c r="D9" s="19">
        <f>VLOOKUP(A9,[1]omsrapport_belopp_SSE.171208!$A$7:$G$357,7,FALSE)</f>
        <v>1132005722</v>
      </c>
      <c r="E9" s="22">
        <v>203</v>
      </c>
      <c r="F9" s="19">
        <f t="shared" si="1"/>
        <v>229797161566</v>
      </c>
      <c r="G9" s="28">
        <f t="shared" si="0"/>
        <v>4.4523321980367112E-2</v>
      </c>
    </row>
    <row r="10" spans="1:7" x14ac:dyDescent="0.25">
      <c r="A10" s="10" t="s">
        <v>113</v>
      </c>
      <c r="B10" s="10" t="s">
        <v>115</v>
      </c>
      <c r="C10" s="10" t="s">
        <v>114</v>
      </c>
      <c r="D10" s="19">
        <f>VLOOKUP(A10,[1]omsrapport_belopp_SSE.171208!$A$7:$G$357,7,FALSE)</f>
        <v>2170019294</v>
      </c>
      <c r="E10" s="22">
        <v>99</v>
      </c>
      <c r="F10" s="19">
        <f t="shared" si="1"/>
        <v>214831910106</v>
      </c>
      <c r="G10" s="28">
        <f t="shared" si="0"/>
        <v>4.1623796569652372E-2</v>
      </c>
    </row>
    <row r="11" spans="1:7" x14ac:dyDescent="0.25">
      <c r="A11" s="10" t="s">
        <v>143</v>
      </c>
      <c r="B11" s="10" t="s">
        <v>145</v>
      </c>
      <c r="C11" s="10" t="s">
        <v>144</v>
      </c>
      <c r="D11" s="19">
        <f>VLOOKUP(A11,[1]omsrapport_belopp_SSE.171208!$A$7:$G$357,7,FALSE)</f>
        <v>1908922222</v>
      </c>
      <c r="E11" s="22">
        <v>114.7</v>
      </c>
      <c r="F11" s="19">
        <f t="shared" si="1"/>
        <v>218953378863.39999</v>
      </c>
      <c r="G11" s="28">
        <f t="shared" si="0"/>
        <v>4.2422333328188615E-2</v>
      </c>
    </row>
    <row r="12" spans="1:7" x14ac:dyDescent="0.25">
      <c r="A12" s="10" t="s">
        <v>116</v>
      </c>
      <c r="B12" s="10" t="s">
        <v>118</v>
      </c>
      <c r="C12" s="10" t="s">
        <v>117</v>
      </c>
      <c r="D12" s="19">
        <f>VLOOKUP(A12,[1]omsrapport_belopp_SSE.171208!$A$7:$G$357,7,FALSE)</f>
        <v>1055050365</v>
      </c>
      <c r="E12" s="22">
        <v>171.4</v>
      </c>
      <c r="F12" s="19">
        <f t="shared" si="1"/>
        <v>180835632561</v>
      </c>
      <c r="G12" s="28">
        <f t="shared" si="0"/>
        <v>3.5036999757389609E-2</v>
      </c>
    </row>
    <row r="13" spans="1:7" x14ac:dyDescent="0.25">
      <c r="A13" s="10" t="s">
        <v>128</v>
      </c>
      <c r="B13" s="10" t="s">
        <v>130</v>
      </c>
      <c r="C13" s="10" t="s">
        <v>129</v>
      </c>
      <c r="D13" s="19">
        <f>VLOOKUP(A13,[1]omsrapport_belopp_SSE.171208!$A$7:$G$357,7,FALSE)</f>
        <v>455484186</v>
      </c>
      <c r="E13" s="22">
        <v>385.4</v>
      </c>
      <c r="F13" s="19">
        <f t="shared" si="1"/>
        <v>175543605284.39999</v>
      </c>
      <c r="G13" s="28">
        <f t="shared" si="0"/>
        <v>3.4011666664677427E-2</v>
      </c>
    </row>
    <row r="14" spans="1:7" x14ac:dyDescent="0.25">
      <c r="A14" s="10" t="s">
        <v>71</v>
      </c>
      <c r="B14" s="10" t="s">
        <v>73</v>
      </c>
      <c r="C14" s="10" t="s">
        <v>72</v>
      </c>
      <c r="D14" s="19">
        <f>VLOOKUP(A14,[1]omsrapport_belopp_SSE.171208!$A$7:$G$357,7,FALSE)</f>
        <v>1254385923</v>
      </c>
      <c r="E14" s="22">
        <v>146.30000000000001</v>
      </c>
      <c r="F14" s="19">
        <f t="shared" si="1"/>
        <v>183516660534.90002</v>
      </c>
      <c r="G14" s="28">
        <f t="shared" si="0"/>
        <v>3.5556450349846287E-2</v>
      </c>
    </row>
    <row r="15" spans="1:7" x14ac:dyDescent="0.25">
      <c r="A15" s="10" t="s">
        <v>41</v>
      </c>
      <c r="B15" s="10" t="s">
        <v>43</v>
      </c>
      <c r="C15" s="10" t="s">
        <v>42</v>
      </c>
      <c r="D15" s="19">
        <f>VLOOKUP(A15,[1]omsrapport_belopp_SSE.171208!$A$7:$G$357,7,FALSE)</f>
        <v>3072395752</v>
      </c>
      <c r="E15" s="22">
        <v>55.75</v>
      </c>
      <c r="F15" s="19">
        <f t="shared" si="1"/>
        <v>171286063174</v>
      </c>
      <c r="G15" s="28">
        <f t="shared" si="0"/>
        <v>3.3186765621798939E-2</v>
      </c>
    </row>
    <row r="16" spans="1:7" x14ac:dyDescent="0.25">
      <c r="A16" s="10" t="s">
        <v>107</v>
      </c>
      <c r="B16" s="10" t="s">
        <v>109</v>
      </c>
      <c r="C16" s="10" t="s">
        <v>108</v>
      </c>
      <c r="D16" s="19">
        <f>VLOOKUP(A16,[1]omsrapport_belopp_SSE.171208!$A$7:$G$357,7,FALSE)</f>
        <v>4330084781</v>
      </c>
      <c r="E16" s="22">
        <v>37.5</v>
      </c>
      <c r="F16" s="19">
        <f t="shared" si="1"/>
        <v>162378179287.5</v>
      </c>
      <c r="G16" s="28">
        <f t="shared" si="0"/>
        <v>3.146085839239892E-2</v>
      </c>
    </row>
    <row r="17" spans="1:7" x14ac:dyDescent="0.25">
      <c r="A17" s="10" t="s">
        <v>170</v>
      </c>
      <c r="B17" s="10" t="s">
        <v>172</v>
      </c>
      <c r="C17" s="10" t="s">
        <v>171</v>
      </c>
      <c r="D17" s="19">
        <f>VLOOKUP(A17,[1]omsrapport_belopp_SSE.171208!$A$7:$G$357,7,FALSE)</f>
        <v>638142139</v>
      </c>
      <c r="E17" s="22">
        <v>240</v>
      </c>
      <c r="F17" s="19">
        <f t="shared" si="1"/>
        <v>153154113360</v>
      </c>
      <c r="G17" s="28">
        <f t="shared" si="0"/>
        <v>2.9673690724793662E-2</v>
      </c>
    </row>
    <row r="18" spans="1:7" x14ac:dyDescent="0.25">
      <c r="A18" s="10" t="s">
        <v>161</v>
      </c>
      <c r="B18" s="10" t="s">
        <v>163</v>
      </c>
      <c r="C18" s="10" t="s">
        <v>162</v>
      </c>
      <c r="D18" s="19">
        <f>VLOOKUP(A18,[1]omsrapport_belopp_SSE.171208!$A$7:$G$357,7,FALSE)</f>
        <v>344693142</v>
      </c>
      <c r="E18" s="22">
        <v>413.5</v>
      </c>
      <c r="F18" s="19">
        <f t="shared" si="1"/>
        <v>142530614217</v>
      </c>
      <c r="G18" s="28">
        <f t="shared" si="0"/>
        <v>2.7615382129166841E-2</v>
      </c>
    </row>
    <row r="19" spans="1:7" x14ac:dyDescent="0.25">
      <c r="A19" s="10" t="s">
        <v>149</v>
      </c>
      <c r="B19" s="10" t="s">
        <v>151</v>
      </c>
      <c r="C19" s="10" t="s">
        <v>150</v>
      </c>
      <c r="D19" s="19">
        <f>VLOOKUP(A19,[1]omsrapport_belopp_SSE.171208!$A$7:$G$357,7,FALSE)</f>
        <v>390219008</v>
      </c>
      <c r="E19" s="22">
        <v>321</v>
      </c>
      <c r="F19" s="19">
        <f t="shared" si="1"/>
        <v>125260301568</v>
      </c>
      <c r="G19" s="28">
        <f t="shared" si="0"/>
        <v>2.4269249890052177E-2</v>
      </c>
    </row>
    <row r="20" spans="1:7" x14ac:dyDescent="0.25">
      <c r="A20" s="10" t="s">
        <v>176</v>
      </c>
      <c r="B20" s="10" t="s">
        <v>178</v>
      </c>
      <c r="C20" s="10" t="s">
        <v>177</v>
      </c>
      <c r="D20" s="19">
        <f>VLOOKUP(A20,[1]omsrapport_belopp_SSE.171208!$A$7:$G$357,7,FALSE)</f>
        <v>311690844</v>
      </c>
      <c r="E20" s="22">
        <v>378</v>
      </c>
      <c r="F20" s="19">
        <f t="shared" si="1"/>
        <v>117819139032</v>
      </c>
      <c r="G20" s="28">
        <f t="shared" si="0"/>
        <v>2.2827520700532056E-2</v>
      </c>
    </row>
    <row r="21" spans="1:7" x14ac:dyDescent="0.25">
      <c r="A21" s="10" t="s">
        <v>125</v>
      </c>
      <c r="B21" s="10" t="s">
        <v>127</v>
      </c>
      <c r="C21" s="10" t="s">
        <v>126</v>
      </c>
      <c r="D21" s="19">
        <f>VLOOKUP(A21,[1]omsrapport_belopp_SSE.171208!$A$7:$G$357,7,FALSE)</f>
        <v>545085745</v>
      </c>
      <c r="E21" s="22">
        <v>223.2</v>
      </c>
      <c r="F21" s="19">
        <f t="shared" si="1"/>
        <v>121663138284</v>
      </c>
      <c r="G21" s="28">
        <f t="shared" si="0"/>
        <v>2.3572297595175862E-2</v>
      </c>
    </row>
    <row r="22" spans="1:7" x14ac:dyDescent="0.25">
      <c r="A22" s="10" t="s">
        <v>62</v>
      </c>
      <c r="B22" s="10" t="s">
        <v>64</v>
      </c>
      <c r="C22" s="10" t="s">
        <v>63</v>
      </c>
      <c r="D22" s="19">
        <f>VLOOKUP(A22,[1]omsrapport_belopp_SSE.171208!$A$7:$G$357,7,FALSE)</f>
        <v>300727769</v>
      </c>
      <c r="E22" s="22">
        <v>270.2</v>
      </c>
      <c r="F22" s="19">
        <f t="shared" si="1"/>
        <v>81256643183.800003</v>
      </c>
      <c r="G22" s="28">
        <f t="shared" si="0"/>
        <v>1.5743517730427051E-2</v>
      </c>
    </row>
    <row r="23" spans="1:7" x14ac:dyDescent="0.25">
      <c r="A23" s="10" t="s">
        <v>77</v>
      </c>
      <c r="B23" s="10" t="s">
        <v>79</v>
      </c>
      <c r="C23" s="10" t="s">
        <v>78</v>
      </c>
      <c r="D23" s="19">
        <f>VLOOKUP(A23,[1]omsrapport_belopp_SSE.171208!$A$7:$G$357,7,FALSE)</f>
        <v>419456315</v>
      </c>
      <c r="E23" s="22">
        <v>196.2</v>
      </c>
      <c r="F23" s="19">
        <f t="shared" si="1"/>
        <v>82297329003</v>
      </c>
      <c r="G23" s="28">
        <f t="shared" si="0"/>
        <v>1.5945151160069459E-2</v>
      </c>
    </row>
    <row r="24" spans="1:7" x14ac:dyDescent="0.25">
      <c r="A24" s="10" t="s">
        <v>26</v>
      </c>
      <c r="B24" s="10" t="s">
        <v>28</v>
      </c>
      <c r="C24" s="10" t="s">
        <v>27</v>
      </c>
      <c r="D24" s="19">
        <f>VLOOKUP(A24,[1]omsrapport_belopp_SSE.171208!$A$7:$G$357,7,FALSE)</f>
        <v>419770887</v>
      </c>
      <c r="E24" s="22">
        <v>185.4</v>
      </c>
      <c r="F24" s="19">
        <f t="shared" si="1"/>
        <v>77825522449.800003</v>
      </c>
      <c r="G24" s="28">
        <f t="shared" si="0"/>
        <v>1.5078736267712943E-2</v>
      </c>
    </row>
    <row r="25" spans="1:7" x14ac:dyDescent="0.25">
      <c r="A25" s="10" t="s">
        <v>173</v>
      </c>
      <c r="B25" s="10" t="s">
        <v>175</v>
      </c>
      <c r="C25" s="10" t="s">
        <v>174</v>
      </c>
      <c r="D25" s="19">
        <f>VLOOKUP(A25,[1]omsrapport_belopp_SSE.171208!$A$7:$G$357,7,FALSE)</f>
        <v>482901784</v>
      </c>
      <c r="E25" s="22">
        <v>162.1</v>
      </c>
      <c r="F25" s="19">
        <f t="shared" si="1"/>
        <v>78278379186.399994</v>
      </c>
      <c r="G25" s="28">
        <f t="shared" si="0"/>
        <v>1.5166477500708236E-2</v>
      </c>
    </row>
    <row r="26" spans="1:7" x14ac:dyDescent="0.25">
      <c r="A26" s="10" t="s">
        <v>38</v>
      </c>
      <c r="B26" s="10" t="s">
        <v>40</v>
      </c>
      <c r="C26" s="10" t="s">
        <v>39</v>
      </c>
      <c r="D26" s="19">
        <f>VLOOKUP(A26,[1]omsrapport_belopp_SSE.171208!$A$7:$G$357,7,FALSE)</f>
        <v>68289434</v>
      </c>
      <c r="E26" s="22">
        <v>1078</v>
      </c>
      <c r="F26" s="19">
        <f t="shared" si="1"/>
        <v>73616009852</v>
      </c>
      <c r="G26" s="28">
        <f t="shared" si="0"/>
        <v>1.4263140968384444E-2</v>
      </c>
    </row>
    <row r="27" spans="1:7" x14ac:dyDescent="0.25">
      <c r="A27" s="10" t="s">
        <v>50</v>
      </c>
      <c r="B27" s="10" t="s">
        <v>52</v>
      </c>
      <c r="C27" s="10" t="s">
        <v>51</v>
      </c>
      <c r="D27" s="19">
        <f>VLOOKUP(A27,[1]omsrapport_belopp_SSE.171208!$A$7:$G$357,7,FALSE)</f>
        <v>400147658</v>
      </c>
      <c r="E27" s="22">
        <v>171.5</v>
      </c>
      <c r="F27" s="19">
        <f t="shared" si="1"/>
        <v>68625323347</v>
      </c>
      <c r="G27" s="28">
        <f t="shared" si="0"/>
        <v>1.3296192810056694E-2</v>
      </c>
    </row>
    <row r="28" spans="1:7" x14ac:dyDescent="0.25">
      <c r="A28" s="10" t="s">
        <v>53</v>
      </c>
      <c r="B28" s="10" t="s">
        <v>55</v>
      </c>
      <c r="C28" s="10" t="s">
        <v>54</v>
      </c>
      <c r="D28" s="19">
        <f>VLOOKUP(A28,[1]omsrapport_belopp_SSE.171208!$A$7:$G$357,7,FALSE)</f>
        <v>131679176</v>
      </c>
      <c r="E28" s="22">
        <v>558</v>
      </c>
      <c r="F28" s="19">
        <f t="shared" si="1"/>
        <v>73476980208</v>
      </c>
      <c r="G28" s="28">
        <f t="shared" si="0"/>
        <v>1.4236203901092382E-2</v>
      </c>
    </row>
    <row r="29" spans="1:7" x14ac:dyDescent="0.25">
      <c r="A29" s="10" t="s">
        <v>18</v>
      </c>
      <c r="B29" s="10" t="s">
        <v>20</v>
      </c>
      <c r="C29" s="10" t="s">
        <v>19</v>
      </c>
      <c r="D29" s="19">
        <f>VLOOKUP(A29,[1]omsrapport_belopp_SSE.171208!$A$7:$G$357,7,FALSE)</f>
        <v>273511169</v>
      </c>
      <c r="E29" s="22">
        <v>274.7</v>
      </c>
      <c r="F29" s="19">
        <f t="shared" si="1"/>
        <v>75133518124.300003</v>
      </c>
      <c r="G29" s="28">
        <f t="shared" si="0"/>
        <v>1.4557159001309878E-2</v>
      </c>
    </row>
    <row r="30" spans="1:7" x14ac:dyDescent="0.25">
      <c r="A30" s="10" t="s">
        <v>110</v>
      </c>
      <c r="B30" s="10" t="s">
        <v>112</v>
      </c>
      <c r="C30" s="10" t="s">
        <v>111</v>
      </c>
      <c r="D30" s="19">
        <f>VLOOKUP(A30,[1]omsrapport_belopp_SSE.171208!$A$7:$G$357,7,FALSE)</f>
        <v>340386445</v>
      </c>
      <c r="E30" s="22">
        <v>188.5</v>
      </c>
      <c r="F30" s="19">
        <f t="shared" si="1"/>
        <v>64162844882.5</v>
      </c>
      <c r="G30" s="28">
        <f t="shared" si="0"/>
        <v>1.2431585239835147E-2</v>
      </c>
    </row>
    <row r="31" spans="1:7" x14ac:dyDescent="0.25">
      <c r="A31" s="10" t="s">
        <v>83</v>
      </c>
      <c r="B31" s="10" t="s">
        <v>85</v>
      </c>
      <c r="C31" s="10" t="s">
        <v>84</v>
      </c>
      <c r="D31" s="19">
        <f>VLOOKUP(A31,[1]omsrapport_belopp_SSE.171208!$A$7:$G$357,7,FALSE)</f>
        <v>234309494</v>
      </c>
      <c r="E31" s="22">
        <v>283.10000000000002</v>
      </c>
      <c r="F31" s="19">
        <f t="shared" si="1"/>
        <v>66333017751.400002</v>
      </c>
      <c r="G31" s="28">
        <f t="shared" si="0"/>
        <v>1.2852057384645954E-2</v>
      </c>
    </row>
    <row r="32" spans="1:7" x14ac:dyDescent="0.25">
      <c r="A32" s="10" t="s">
        <v>155</v>
      </c>
      <c r="B32" s="10" t="s">
        <v>157</v>
      </c>
      <c r="C32" s="10" t="s">
        <v>156</v>
      </c>
      <c r="D32" s="19">
        <f>VLOOKUP(A32,[1]omsrapport_belopp_SSE.171208!$A$7:$G$357,7,FALSE)</f>
        <v>201146795</v>
      </c>
      <c r="E32" s="22">
        <v>295.8</v>
      </c>
      <c r="F32" s="19">
        <f t="shared" si="1"/>
        <v>59499221961</v>
      </c>
      <c r="G32" s="28">
        <f t="shared" si="0"/>
        <v>1.1528005824345593E-2</v>
      </c>
    </row>
    <row r="33" spans="1:7" x14ac:dyDescent="0.25">
      <c r="A33" s="10" t="s">
        <v>68</v>
      </c>
      <c r="B33" s="10" t="s">
        <v>70</v>
      </c>
      <c r="C33" s="10" t="s">
        <v>69</v>
      </c>
      <c r="D33" s="19">
        <f>VLOOKUP(A33,[1]omsrapport_belopp_SSE.171208!$A$7:$G$357,7,FALSE)</f>
        <v>181800000</v>
      </c>
      <c r="E33" s="22">
        <v>329.3</v>
      </c>
      <c r="F33" s="19">
        <f t="shared" si="1"/>
        <v>59866740000</v>
      </c>
      <c r="G33" s="28">
        <f t="shared" si="0"/>
        <v>1.1599212639401444E-2</v>
      </c>
    </row>
    <row r="34" spans="1:7" x14ac:dyDescent="0.25">
      <c r="A34" s="10" t="s">
        <v>15</v>
      </c>
      <c r="B34" s="10" t="s">
        <v>17</v>
      </c>
      <c r="C34" s="10" t="s">
        <v>16</v>
      </c>
      <c r="D34" s="19">
        <f>VLOOKUP(A34,[1]omsrapport_belopp_SSE.171208!$A$7:$G$357,7,FALSE)</f>
        <v>637754498</v>
      </c>
      <c r="E34" s="22">
        <v>85.35</v>
      </c>
      <c r="F34" s="19">
        <f t="shared" si="1"/>
        <v>54432346404.299995</v>
      </c>
      <c r="G34" s="28">
        <f t="shared" si="0"/>
        <v>1.054629599682619E-2</v>
      </c>
    </row>
    <row r="35" spans="1:7" x14ac:dyDescent="0.25">
      <c r="A35" s="10" t="s">
        <v>59</v>
      </c>
      <c r="B35" s="10" t="s">
        <v>61</v>
      </c>
      <c r="C35" s="10" t="s">
        <v>60</v>
      </c>
      <c r="D35" s="19">
        <f>VLOOKUP(A35,[1]omsrapport_belopp_SSE.171208!$A$7:$G$357,7,FALSE)</f>
        <v>484106489</v>
      </c>
      <c r="E35" s="22">
        <v>106.8</v>
      </c>
      <c r="F35" s="19">
        <f t="shared" si="1"/>
        <v>51702573025.199997</v>
      </c>
      <c r="G35" s="28">
        <f t="shared" si="0"/>
        <v>1.0017400956248429E-2</v>
      </c>
    </row>
    <row r="36" spans="1:7" x14ac:dyDescent="0.25">
      <c r="A36" s="10" t="s">
        <v>167</v>
      </c>
      <c r="B36" s="10" t="s">
        <v>169</v>
      </c>
      <c r="C36" s="10" t="s">
        <v>168</v>
      </c>
      <c r="D36" s="19">
        <f>VLOOKUP(A36,[1]omsrapport_belopp_SSE.171208!$A$7:$G$357,7,FALSE)</f>
        <v>95727022</v>
      </c>
      <c r="E36" s="22">
        <v>550</v>
      </c>
      <c r="F36" s="19">
        <f t="shared" si="1"/>
        <v>52649862100</v>
      </c>
      <c r="G36" s="28">
        <f t="shared" si="0"/>
        <v>1.0200938717108416E-2</v>
      </c>
    </row>
    <row r="37" spans="1:7" x14ac:dyDescent="0.25">
      <c r="A37" s="10" t="s">
        <v>65</v>
      </c>
      <c r="B37" s="10" t="s">
        <v>67</v>
      </c>
      <c r="C37" s="10" t="s">
        <v>66</v>
      </c>
      <c r="D37" s="19">
        <f>VLOOKUP(A37,[1]omsrapport_belopp_SSE.171208!$A$7:$G$357,7,FALSE)</f>
        <v>347916297</v>
      </c>
      <c r="E37" s="22">
        <v>145.30000000000001</v>
      </c>
      <c r="F37" s="19">
        <f t="shared" si="1"/>
        <v>50552237954.100006</v>
      </c>
      <c r="G37" s="28">
        <f t="shared" si="0"/>
        <v>9.7945229258721324E-3</v>
      </c>
    </row>
    <row r="38" spans="1:7" x14ac:dyDescent="0.25">
      <c r="A38" s="10" t="s">
        <v>98</v>
      </c>
      <c r="B38" s="10" t="s">
        <v>100</v>
      </c>
      <c r="C38" s="10" t="s">
        <v>99</v>
      </c>
      <c r="D38" s="19">
        <f>VLOOKUP(A38,[1]omsrapport_belopp_SSE.171208!$A$7:$G$357,7,FALSE)</f>
        <v>242571783</v>
      </c>
      <c r="E38" s="22">
        <v>195.7</v>
      </c>
      <c r="F38" s="19">
        <f t="shared" si="1"/>
        <v>47471297933.099998</v>
      </c>
      <c r="G38" s="28">
        <f t="shared" si="0"/>
        <v>9.1975891621024486E-3</v>
      </c>
    </row>
    <row r="39" spans="1:7" x14ac:dyDescent="0.25">
      <c r="A39" s="10" t="s">
        <v>131</v>
      </c>
      <c r="B39" s="10" t="s">
        <v>133</v>
      </c>
      <c r="C39" s="10" t="s">
        <v>132</v>
      </c>
      <c r="D39" s="19">
        <f>VLOOKUP(A39,[1]omsrapport_belopp_SSE.171208!$A$7:$G$357,7,FALSE)</f>
        <v>107243221</v>
      </c>
      <c r="E39" s="22">
        <v>406</v>
      </c>
      <c r="F39" s="19">
        <f t="shared" si="1"/>
        <v>43540747726</v>
      </c>
      <c r="G39" s="28">
        <f t="shared" si="0"/>
        <v>8.436042973985371E-3</v>
      </c>
    </row>
    <row r="40" spans="1:7" x14ac:dyDescent="0.25">
      <c r="A40" s="10" t="s">
        <v>86</v>
      </c>
      <c r="B40" s="10" t="s">
        <v>88</v>
      </c>
      <c r="C40" s="10" t="s">
        <v>87</v>
      </c>
      <c r="D40" s="19">
        <f>VLOOKUP(A40,[1]omsrapport_belopp_SSE.171208!$A$7:$G$357,7,FALSE)</f>
        <v>131541320</v>
      </c>
      <c r="E40" s="22">
        <v>299.10000000000002</v>
      </c>
      <c r="F40" s="19">
        <f t="shared" si="1"/>
        <v>39344008812</v>
      </c>
      <c r="G40" s="28">
        <f t="shared" si="0"/>
        <v>7.6229225826706486E-3</v>
      </c>
    </row>
    <row r="41" spans="1:7" x14ac:dyDescent="0.25">
      <c r="A41" s="10" t="s">
        <v>122</v>
      </c>
      <c r="B41" s="10" t="s">
        <v>124</v>
      </c>
      <c r="C41" s="10" t="s">
        <v>123</v>
      </c>
      <c r="D41" s="19">
        <f>VLOOKUP(A41,[1]omsrapport_belopp_SSE.171208!$A$7:$G$357,7,FALSE)</f>
        <v>273201166</v>
      </c>
      <c r="E41" s="22">
        <v>138.5</v>
      </c>
      <c r="F41" s="19">
        <f t="shared" si="1"/>
        <v>37838361491</v>
      </c>
      <c r="G41" s="28">
        <f t="shared" si="0"/>
        <v>7.331202615352834E-3</v>
      </c>
    </row>
    <row r="42" spans="1:7" x14ac:dyDescent="0.25">
      <c r="A42" s="10" t="s">
        <v>35</v>
      </c>
      <c r="B42" s="10" t="s">
        <v>37</v>
      </c>
      <c r="C42" s="10" t="s">
        <v>36</v>
      </c>
      <c r="D42" s="19">
        <f>VLOOKUP(A42,[1]omsrapport_belopp_SSE.171208!$A$7:$G$357,7,FALSE)</f>
        <v>254152373</v>
      </c>
      <c r="E42" s="22">
        <v>120.8</v>
      </c>
      <c r="F42" s="19">
        <f t="shared" si="1"/>
        <v>30701606658.399998</v>
      </c>
      <c r="G42" s="28">
        <f t="shared" si="0"/>
        <v>5.9484525798806616E-3</v>
      </c>
    </row>
    <row r="43" spans="1:7" x14ac:dyDescent="0.25">
      <c r="A43" s="10" t="s">
        <v>158</v>
      </c>
      <c r="B43" s="10" t="s">
        <v>160</v>
      </c>
      <c r="C43" s="10" t="s">
        <v>159</v>
      </c>
      <c r="D43" s="19">
        <f>VLOOKUP(A43,[1]omsrapport_belopp_SSE.171208!$A$7:$G$357,7,FALSE)</f>
        <v>168770568</v>
      </c>
      <c r="E43" s="22">
        <v>220.7</v>
      </c>
      <c r="F43" s="19">
        <f t="shared" si="1"/>
        <v>37247664357.599998</v>
      </c>
      <c r="G43" s="28">
        <f t="shared" si="0"/>
        <v>7.2167547323414736E-3</v>
      </c>
    </row>
    <row r="44" spans="1:7" x14ac:dyDescent="0.25">
      <c r="A44" s="10" t="s">
        <v>89</v>
      </c>
      <c r="B44" s="10" t="s">
        <v>91</v>
      </c>
      <c r="C44" s="10" t="s">
        <v>90</v>
      </c>
      <c r="D44" s="19">
        <f>VLOOKUP(A44,[1]omsrapport_belopp_SSE.171208!$A$7:$G$357,7,FALSE)</f>
        <v>463415141</v>
      </c>
      <c r="E44" s="22">
        <v>81.099999999999994</v>
      </c>
      <c r="F44" s="19">
        <f t="shared" si="1"/>
        <v>37582967935.099998</v>
      </c>
      <c r="G44" s="28">
        <f t="shared" si="0"/>
        <v>7.2817199783891881E-3</v>
      </c>
    </row>
    <row r="45" spans="1:7" x14ac:dyDescent="0.25">
      <c r="A45" s="10" t="s">
        <v>119</v>
      </c>
      <c r="B45" s="10" t="s">
        <v>121</v>
      </c>
      <c r="C45" s="10" t="s">
        <v>120</v>
      </c>
      <c r="D45" s="19">
        <f>VLOOKUP(A45,[1]omsrapport_belopp_SSE.171208!$A$7:$G$357,7,FALSE)</f>
        <v>167025537</v>
      </c>
      <c r="E45" s="22">
        <v>203.2</v>
      </c>
      <c r="F45" s="19">
        <f t="shared" si="1"/>
        <v>33939589118.399998</v>
      </c>
      <c r="G45" s="28">
        <f t="shared" si="0"/>
        <v>6.5758133995309749E-3</v>
      </c>
    </row>
    <row r="46" spans="1:7" x14ac:dyDescent="0.25">
      <c r="A46" s="10" t="s">
        <v>152</v>
      </c>
      <c r="B46" s="10" t="s">
        <v>154</v>
      </c>
      <c r="C46" s="10" t="s">
        <v>153</v>
      </c>
      <c r="D46" s="19">
        <f>VLOOKUP(A46,[1]omsrapport_belopp_SSE.171208!$A$7:$G$357,7,FALSE)</f>
        <v>209870712</v>
      </c>
      <c r="E46" s="22">
        <v>160</v>
      </c>
      <c r="F46" s="19">
        <f t="shared" si="1"/>
        <v>33579313920</v>
      </c>
      <c r="G46" s="28">
        <f t="shared" si="0"/>
        <v>6.5060098886843163E-3</v>
      </c>
    </row>
    <row r="47" spans="1:7" x14ac:dyDescent="0.25">
      <c r="A47" s="10" t="s">
        <v>92</v>
      </c>
      <c r="B47" s="10" t="s">
        <v>94</v>
      </c>
      <c r="C47" s="10" t="s">
        <v>93</v>
      </c>
      <c r="D47" s="19">
        <f>VLOOKUP(A47,[1]omsrapport_belopp_SSE.171208!$A$7:$G$357,7,FALSE)</f>
        <v>272507708</v>
      </c>
      <c r="E47" s="22">
        <v>111.6</v>
      </c>
      <c r="F47" s="19">
        <f t="shared" si="1"/>
        <v>30411860212.799999</v>
      </c>
      <c r="G47" s="28">
        <f t="shared" si="0"/>
        <v>5.8923140523105093E-3</v>
      </c>
    </row>
    <row r="48" spans="1:7" x14ac:dyDescent="0.25">
      <c r="A48" s="10" t="s">
        <v>80</v>
      </c>
      <c r="B48" s="10" t="s">
        <v>82</v>
      </c>
      <c r="C48" s="10" t="s">
        <v>81</v>
      </c>
      <c r="D48" s="19">
        <f>VLOOKUP(A48,[1]omsrapport_belopp_SSE.171208!$A$7:$G$357,7,FALSE)</f>
        <v>208219834</v>
      </c>
      <c r="E48" s="22">
        <v>140.6</v>
      </c>
      <c r="F48" s="19">
        <f t="shared" si="1"/>
        <v>29275708660.399998</v>
      </c>
      <c r="G48" s="28">
        <f t="shared" si="0"/>
        <v>5.6721840862079013E-3</v>
      </c>
    </row>
    <row r="49" spans="1:8" x14ac:dyDescent="0.25">
      <c r="A49" s="10" t="s">
        <v>137</v>
      </c>
      <c r="B49" s="10" t="s">
        <v>139</v>
      </c>
      <c r="C49" s="10" t="s">
        <v>138</v>
      </c>
      <c r="D49" s="19">
        <f>VLOOKUP(A49,[1]omsrapport_belopp_SSE.171208!$A$7:$G$357,7,FALSE)</f>
        <v>165391572</v>
      </c>
      <c r="E49" s="22">
        <v>176.6</v>
      </c>
      <c r="F49" s="19">
        <f t="shared" si="1"/>
        <v>29208151615.200001</v>
      </c>
      <c r="G49" s="28">
        <f t="shared" si="0"/>
        <v>5.6590948728556384E-3</v>
      </c>
    </row>
    <row r="50" spans="1:8" x14ac:dyDescent="0.25">
      <c r="A50" s="10" t="s">
        <v>146</v>
      </c>
      <c r="B50" s="10" t="s">
        <v>148</v>
      </c>
      <c r="C50" s="10" t="s">
        <v>147</v>
      </c>
      <c r="D50" s="19">
        <f>VLOOKUP(A50,[1]omsrapport_belopp_SSE.171208!$A$7:$G$357,7,FALSE)</f>
        <v>329435660</v>
      </c>
      <c r="E50" s="22">
        <v>81.95</v>
      </c>
      <c r="F50" s="19">
        <f t="shared" si="1"/>
        <v>26997252337</v>
      </c>
      <c r="G50" s="28">
        <f t="shared" si="0"/>
        <v>5.2307319646341293E-3</v>
      </c>
    </row>
    <row r="51" spans="1:8" x14ac:dyDescent="0.25">
      <c r="A51" s="10" t="s">
        <v>47</v>
      </c>
      <c r="B51" s="10" t="s">
        <v>49</v>
      </c>
      <c r="C51" s="10" t="s">
        <v>48</v>
      </c>
      <c r="D51" s="19">
        <f>VLOOKUP(A51,[1]omsrapport_belopp_SSE.171208!$A$7:$G$357,7,FALSE)</f>
        <v>368587640</v>
      </c>
      <c r="E51" s="22">
        <v>67.55</v>
      </c>
      <c r="F51" s="19">
        <f t="shared" si="1"/>
        <v>24898095082</v>
      </c>
      <c r="G51" s="28">
        <f t="shared" si="0"/>
        <v>4.8240191326962747E-3</v>
      </c>
    </row>
    <row r="52" spans="1:8" x14ac:dyDescent="0.25">
      <c r="A52" s="10" t="s">
        <v>95</v>
      </c>
      <c r="B52" s="10" t="s">
        <v>97</v>
      </c>
      <c r="C52" s="10" t="s">
        <v>96</v>
      </c>
      <c r="D52" s="19">
        <f>VLOOKUP(A52,[1]omsrapport_belopp_SSE.171208!$A$7:$G$357,7,FALSE)</f>
        <v>230126200</v>
      </c>
      <c r="E52" s="22">
        <v>116.8</v>
      </c>
      <c r="F52" s="19">
        <f t="shared" si="1"/>
        <v>26878740160</v>
      </c>
      <c r="G52" s="28">
        <f t="shared" si="0"/>
        <v>5.2077701674595814E-3</v>
      </c>
    </row>
    <row r="53" spans="1:8" x14ac:dyDescent="0.25">
      <c r="A53" s="10" t="s">
        <v>164</v>
      </c>
      <c r="B53" s="10" t="s">
        <v>166</v>
      </c>
      <c r="C53" s="10" t="s">
        <v>165</v>
      </c>
      <c r="D53" s="19">
        <f>VLOOKUP(A53,[1]omsrapport_belopp_SSE.171208!$A$7:$G$357,7,FALSE)</f>
        <v>62132928</v>
      </c>
      <c r="E53" s="22">
        <v>428.6</v>
      </c>
      <c r="F53" s="19">
        <f t="shared" si="1"/>
        <v>26630172940.800003</v>
      </c>
      <c r="G53" s="28">
        <f t="shared" si="0"/>
        <v>5.159610136853514E-3</v>
      </c>
    </row>
    <row r="54" spans="1:8" x14ac:dyDescent="0.25">
      <c r="A54" s="10" t="s">
        <v>23</v>
      </c>
      <c r="B54" s="10" t="s">
        <v>25</v>
      </c>
      <c r="C54" s="10" t="s">
        <v>24</v>
      </c>
      <c r="D54" s="19">
        <f>VLOOKUP(A54,[1]omsrapport_belopp_SSE.171208!$A$7:$G$357,7,FALSE)</f>
        <v>725652056</v>
      </c>
      <c r="E54" s="22">
        <v>34.700000000000003</v>
      </c>
      <c r="F54" s="19">
        <f t="shared" si="1"/>
        <v>25180126343.200001</v>
      </c>
      <c r="G54" s="28">
        <f t="shared" si="0"/>
        <v>4.8786628391953649E-3</v>
      </c>
    </row>
    <row r="55" spans="1:8" x14ac:dyDescent="0.25">
      <c r="A55" s="10" t="s">
        <v>101</v>
      </c>
      <c r="B55" s="10" t="s">
        <v>103</v>
      </c>
      <c r="C55" s="10" t="s">
        <v>102</v>
      </c>
      <c r="D55" s="19">
        <f>VLOOKUP(A55,[1]omsrapport_belopp_SSE.171208!$A$7:$G$357,7,FALSE)</f>
        <v>62639731</v>
      </c>
      <c r="E55" s="22">
        <v>350.3</v>
      </c>
      <c r="F55" s="19">
        <f t="shared" si="1"/>
        <v>21942697769.299999</v>
      </c>
      <c r="G55" s="28">
        <f t="shared" si="0"/>
        <v>4.2514093352708105E-3</v>
      </c>
    </row>
    <row r="56" spans="1:8" x14ac:dyDescent="0.25">
      <c r="A56" s="10" t="s">
        <v>32</v>
      </c>
      <c r="B56" s="10" t="s">
        <v>34</v>
      </c>
      <c r="C56" s="10" t="s">
        <v>33</v>
      </c>
      <c r="D56" s="19">
        <f>VLOOKUP(A56,[1]omsrapport_belopp_SSE.171208!$A$7:$G$357,7,FALSE)</f>
        <v>94976651</v>
      </c>
      <c r="E56" s="22">
        <v>160.4</v>
      </c>
      <c r="F56" s="19">
        <f t="shared" si="1"/>
        <v>15234254820.4</v>
      </c>
      <c r="G56" s="28">
        <f t="shared" si="0"/>
        <v>2.9516449545214265E-3</v>
      </c>
    </row>
    <row r="57" spans="1:8" x14ac:dyDescent="0.25">
      <c r="A57" s="20" t="s">
        <v>21</v>
      </c>
      <c r="B57" s="20" t="s">
        <v>21</v>
      </c>
      <c r="C57" s="20" t="s">
        <v>22</v>
      </c>
      <c r="D57" s="19">
        <f>VLOOKUP(A57,[1]omsrapport_belopp_SSE.171208!$A$7:$G$357,7,FALSE)</f>
        <v>71059683</v>
      </c>
      <c r="E57" s="29">
        <v>200.9</v>
      </c>
      <c r="F57" s="19">
        <f t="shared" si="1"/>
        <v>14275890314.700001</v>
      </c>
      <c r="G57" s="28">
        <f t="shared" si="0"/>
        <v>2.7659613230481051E-3</v>
      </c>
    </row>
    <row r="58" spans="1:8" x14ac:dyDescent="0.25">
      <c r="A58" s="10" t="s">
        <v>6</v>
      </c>
      <c r="B58" s="10" t="s">
        <v>8</v>
      </c>
      <c r="C58" s="10" t="s">
        <v>7</v>
      </c>
      <c r="D58" s="19">
        <f>VLOOKUP(A58,[1]omsrapport_belopp_SSE.171208!$A$7:$G$357,7,FALSE)</f>
        <v>304183270</v>
      </c>
      <c r="E58" s="22">
        <v>42.45</v>
      </c>
      <c r="F58" s="19">
        <f t="shared" si="1"/>
        <v>12912579811.5</v>
      </c>
      <c r="G58" s="28">
        <f t="shared" si="0"/>
        <v>2.5018191897008377E-3</v>
      </c>
    </row>
    <row r="59" spans="1:8" x14ac:dyDescent="0.25">
      <c r="A59" s="10" t="s">
        <v>29</v>
      </c>
      <c r="B59" s="10" t="s">
        <v>31</v>
      </c>
      <c r="C59" s="10" t="s">
        <v>30</v>
      </c>
      <c r="D59" s="19">
        <f>VLOOKUP(A59,[1]omsrapport_belopp_SSE.171208!$A$7:$G$357,7,FALSE)</f>
        <v>82460492</v>
      </c>
      <c r="E59" s="22">
        <v>133.1</v>
      </c>
      <c r="F59" s="19">
        <f t="shared" si="1"/>
        <v>10975491485.199999</v>
      </c>
      <c r="G59" s="28">
        <f t="shared" si="0"/>
        <v>2.12650729868997E-3</v>
      </c>
    </row>
    <row r="60" spans="1:8" x14ac:dyDescent="0.25">
      <c r="A60" s="10" t="s">
        <v>44</v>
      </c>
      <c r="B60" s="10" t="s">
        <v>46</v>
      </c>
      <c r="C60" s="10" t="s">
        <v>45</v>
      </c>
      <c r="D60" s="19">
        <f>VLOOKUP(A60,[1]omsrapport_belopp_SSE.171208!$A$7:$G$357,7,FALSE)</f>
        <v>239503836</v>
      </c>
      <c r="E60" s="22">
        <v>35.72</v>
      </c>
      <c r="F60" s="19">
        <f t="shared" si="1"/>
        <v>8555077021.9200001</v>
      </c>
      <c r="G60" s="28">
        <f t="shared" si="0"/>
        <v>1.6575507121935709E-3</v>
      </c>
    </row>
    <row r="61" spans="1:8" x14ac:dyDescent="0.25">
      <c r="A61" s="10" t="s">
        <v>9</v>
      </c>
      <c r="B61" s="10" t="s">
        <v>11</v>
      </c>
      <c r="C61" s="10" t="s">
        <v>10</v>
      </c>
      <c r="D61" s="19">
        <f>VLOOKUP(A61,[1]omsrapport_belopp_SSE.171208!$A$7:$G$357,7,FALSE)</f>
        <v>128233238</v>
      </c>
      <c r="E61" s="22">
        <v>61.55</v>
      </c>
      <c r="F61" s="19">
        <f t="shared" si="1"/>
        <v>7892755798.8999996</v>
      </c>
      <c r="G61" s="28">
        <f t="shared" si="0"/>
        <v>1.5292256238156601E-3</v>
      </c>
    </row>
    <row r="62" spans="1:8" x14ac:dyDescent="0.25">
      <c r="A62" s="10" t="s">
        <v>0</v>
      </c>
      <c r="B62" s="10" t="s">
        <v>2</v>
      </c>
      <c r="C62" s="10" t="s">
        <v>1</v>
      </c>
      <c r="D62" s="19">
        <f>VLOOKUP(A62,[1]omsrapport_belopp_SSE.171208!$A$7:$G$357,7,FALSE)</f>
        <v>307967675</v>
      </c>
      <c r="E62" s="22">
        <v>17.100000000000001</v>
      </c>
      <c r="F62" s="19">
        <f t="shared" si="1"/>
        <v>5266247242.5</v>
      </c>
      <c r="G62" s="28">
        <f t="shared" si="0"/>
        <v>1.0203381974268017E-3</v>
      </c>
    </row>
    <row r="63" spans="1:8" x14ac:dyDescent="0.25">
      <c r="A63" s="20" t="s">
        <v>12</v>
      </c>
      <c r="B63" s="20" t="s">
        <v>14</v>
      </c>
      <c r="C63" s="20" t="s">
        <v>13</v>
      </c>
      <c r="D63" s="19">
        <f>VLOOKUP(A63,[1]omsrapport_belopp_SSE.171208!$A$7:$G$357,7,FALSE)</f>
        <v>347897758</v>
      </c>
      <c r="E63" s="29">
        <v>8.9849999999999994</v>
      </c>
      <c r="F63" s="19">
        <f t="shared" si="1"/>
        <v>3125861355.6299996</v>
      </c>
      <c r="G63" s="28">
        <f t="shared" si="0"/>
        <v>6.0563729618883584E-4</v>
      </c>
    </row>
    <row r="64" spans="1:8" x14ac:dyDescent="0.25">
      <c r="A64" s="10" t="s">
        <v>3</v>
      </c>
      <c r="B64" s="10" t="s">
        <v>5</v>
      </c>
      <c r="C64" s="10" t="s">
        <v>4</v>
      </c>
      <c r="D64" s="19">
        <f>VLOOKUP(A64,[1]omsrapport_belopp_SSE.171208!$A$7:$G$357,7,FALSE)</f>
        <v>59789560</v>
      </c>
      <c r="E64" s="22">
        <v>49.85</v>
      </c>
      <c r="F64" s="19">
        <f t="shared" si="1"/>
        <v>2980509566</v>
      </c>
      <c r="G64" s="28">
        <f t="shared" si="0"/>
        <v>5.7747530982652667E-4</v>
      </c>
      <c r="H64" s="3"/>
    </row>
    <row r="65" spans="1:8" x14ac:dyDescent="0.25">
      <c r="D65" s="1">
        <f>SUM(D5:D64)</f>
        <v>36701904119</v>
      </c>
      <c r="E65" s="2"/>
      <c r="F65" s="1">
        <f>SUM(F5:F64)</f>
        <v>5161276188405.9492</v>
      </c>
    </row>
    <row r="67" spans="1:8" x14ac:dyDescent="0.25">
      <c r="A67" s="10" t="s">
        <v>185</v>
      </c>
      <c r="B67" s="10"/>
      <c r="C67" s="10"/>
      <c r="D67" s="24"/>
      <c r="E67" s="10"/>
      <c r="F67" s="12"/>
      <c r="G67" s="27"/>
      <c r="H6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SIX60</vt:lpstr>
      <vt:lpstr>SIX60CAP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Petersson</dc:creator>
  <cp:lastModifiedBy>Mikael Petersson</cp:lastModifiedBy>
  <dcterms:created xsi:type="dcterms:W3CDTF">2017-12-07T09:59:11Z</dcterms:created>
  <dcterms:modified xsi:type="dcterms:W3CDTF">2017-12-20T09:14:41Z</dcterms:modified>
</cp:coreProperties>
</file>