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8" windowWidth="24912" windowHeight="12276"/>
  </bookViews>
  <sheets>
    <sheet name="Consolidated Report" sheetId="1" r:id="rId1"/>
  </sheets>
  <externalReferences>
    <externalReference r:id="rId2"/>
  </externalReferences>
  <definedNames>
    <definedName name="_xlnm.Print_Titles" localSheetId="0">'Consolidated Report'!$2:$5</definedName>
  </definedNames>
  <calcPr calcId="145621"/>
</workbook>
</file>

<file path=xl/calcChain.xml><?xml version="1.0" encoding="utf-8"?>
<calcChain xmlns="http://schemas.openxmlformats.org/spreadsheetml/2006/main">
  <c r="E438" i="1" l="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09" i="1"/>
  <c r="D409" i="1"/>
  <c r="E408" i="1"/>
  <c r="D408" i="1"/>
  <c r="E407" i="1"/>
  <c r="D407" i="1"/>
  <c r="E406" i="1"/>
  <c r="D406" i="1"/>
  <c r="E401" i="1"/>
  <c r="D401" i="1"/>
  <c r="E400" i="1"/>
  <c r="D400" i="1"/>
  <c r="E399" i="1"/>
  <c r="D399" i="1"/>
  <c r="E398" i="1"/>
  <c r="D398" i="1"/>
  <c r="E397" i="1"/>
  <c r="D397" i="1"/>
  <c r="E396" i="1"/>
  <c r="D396" i="1"/>
  <c r="D389" i="1"/>
  <c r="C389" i="1"/>
  <c r="D388" i="1"/>
  <c r="C388" i="1"/>
  <c r="D383" i="1"/>
  <c r="C383" i="1"/>
  <c r="D382" i="1"/>
  <c r="C382" i="1"/>
  <c r="D377" i="1"/>
  <c r="C377" i="1"/>
  <c r="D376" i="1"/>
  <c r="C376" i="1"/>
  <c r="D371" i="1"/>
  <c r="C371" i="1"/>
  <c r="D370" i="1"/>
  <c r="C370" i="1"/>
  <c r="E363" i="1"/>
  <c r="D363" i="1"/>
  <c r="E362" i="1"/>
  <c r="D362" i="1"/>
  <c r="E361" i="1"/>
  <c r="D361" i="1"/>
  <c r="F356" i="1"/>
  <c r="E356" i="1"/>
  <c r="F355" i="1"/>
  <c r="E355" i="1"/>
  <c r="F354" i="1"/>
  <c r="E354" i="1"/>
  <c r="F353" i="1"/>
  <c r="E353" i="1"/>
  <c r="F352" i="1"/>
  <c r="E352" i="1"/>
  <c r="F351" i="1"/>
  <c r="E351" i="1"/>
  <c r="F346" i="1"/>
  <c r="E346" i="1"/>
  <c r="F345" i="1"/>
  <c r="E345" i="1"/>
  <c r="F344" i="1"/>
  <c r="E344" i="1"/>
  <c r="F343" i="1"/>
  <c r="E343" i="1"/>
  <c r="F342" i="1"/>
  <c r="E342" i="1"/>
  <c r="F341" i="1"/>
  <c r="E341" i="1"/>
  <c r="E336" i="1"/>
  <c r="D336" i="1"/>
  <c r="E335" i="1"/>
  <c r="D335" i="1"/>
  <c r="E334" i="1"/>
  <c r="D334" i="1"/>
  <c r="E333" i="1"/>
  <c r="D333" i="1"/>
  <c r="E332" i="1"/>
  <c r="D332" i="1"/>
  <c r="E331" i="1"/>
  <c r="D331" i="1"/>
  <c r="D324" i="1"/>
  <c r="C324" i="1"/>
  <c r="D319" i="1"/>
  <c r="C319" i="1"/>
  <c r="D314" i="1"/>
  <c r="C314" i="1"/>
  <c r="D309" i="1"/>
  <c r="C309" i="1"/>
  <c r="E302" i="1"/>
  <c r="E301" i="1"/>
  <c r="E300" i="1"/>
  <c r="E299" i="1"/>
  <c r="E298" i="1"/>
  <c r="E297" i="1"/>
  <c r="E296" i="1"/>
  <c r="E295" i="1"/>
  <c r="E294" i="1"/>
  <c r="E293" i="1"/>
  <c r="E292" i="1"/>
  <c r="E291" i="1"/>
  <c r="E290" i="1"/>
  <c r="E289" i="1"/>
  <c r="E288" i="1"/>
  <c r="E287" i="1"/>
  <c r="E285" i="1"/>
  <c r="E284" i="1"/>
  <c r="E283" i="1"/>
  <c r="E282" i="1"/>
  <c r="E281" i="1"/>
  <c r="C276" i="1"/>
  <c r="C275" i="1"/>
  <c r="C267" i="1"/>
  <c r="C266" i="1"/>
  <c r="C260" i="1"/>
  <c r="C259" i="1"/>
  <c r="C258" i="1"/>
  <c r="C257" i="1"/>
  <c r="C256" i="1"/>
  <c r="C255" i="1"/>
  <c r="C254" i="1"/>
  <c r="C248" i="1"/>
  <c r="C247" i="1"/>
  <c r="D240" i="1"/>
  <c r="C240" i="1"/>
  <c r="D239" i="1"/>
  <c r="C239" i="1"/>
  <c r="D238" i="1"/>
  <c r="C238" i="1"/>
  <c r="D237" i="1"/>
  <c r="C237" i="1"/>
  <c r="D230" i="1"/>
  <c r="C230" i="1"/>
  <c r="D229" i="1"/>
  <c r="C229" i="1"/>
  <c r="D228" i="1"/>
  <c r="C228" i="1"/>
  <c r="D227" i="1"/>
  <c r="C227" i="1"/>
  <c r="D220" i="1"/>
  <c r="C220" i="1"/>
  <c r="D219" i="1"/>
  <c r="C219" i="1"/>
  <c r="D218" i="1"/>
  <c r="C218" i="1"/>
  <c r="D213" i="1"/>
  <c r="C213" i="1"/>
  <c r="D212" i="1"/>
  <c r="C212" i="1"/>
  <c r="D211" i="1"/>
  <c r="C211" i="1"/>
  <c r="D204" i="1"/>
  <c r="C204" i="1"/>
  <c r="D199" i="1"/>
  <c r="D198" i="1"/>
  <c r="D197" i="1"/>
  <c r="D196" i="1"/>
  <c r="D195" i="1"/>
  <c r="D194" i="1"/>
  <c r="D193" i="1"/>
  <c r="D192" i="1"/>
  <c r="D191" i="1"/>
  <c r="D190" i="1"/>
  <c r="D189" i="1"/>
  <c r="F173" i="1"/>
  <c r="E173" i="1"/>
  <c r="F172" i="1"/>
  <c r="E172" i="1"/>
  <c r="F171" i="1"/>
  <c r="E171" i="1"/>
  <c r="F170" i="1"/>
  <c r="E170" i="1"/>
  <c r="F169" i="1"/>
  <c r="E169" i="1"/>
  <c r="F168" i="1"/>
  <c r="E168" i="1"/>
  <c r="F167" i="1"/>
  <c r="E167" i="1"/>
  <c r="F166" i="1"/>
  <c r="E166" i="1"/>
  <c r="E162" i="1"/>
  <c r="D162" i="1"/>
  <c r="F161" i="1"/>
  <c r="E161" i="1"/>
  <c r="D161" i="1"/>
  <c r="F160" i="1"/>
  <c r="E160" i="1"/>
  <c r="D160" i="1"/>
  <c r="E159" i="1"/>
  <c r="D159" i="1"/>
  <c r="F158" i="1"/>
  <c r="E158" i="1"/>
  <c r="D158" i="1"/>
  <c r="F157" i="1"/>
  <c r="E157" i="1"/>
  <c r="D157" i="1"/>
  <c r="F156" i="1"/>
  <c r="E156" i="1"/>
  <c r="D156" i="1"/>
  <c r="F154" i="1"/>
  <c r="E154" i="1"/>
  <c r="D154" i="1"/>
  <c r="F153" i="1"/>
  <c r="E153" i="1"/>
  <c r="D153" i="1"/>
  <c r="F152" i="1"/>
  <c r="E152" i="1"/>
  <c r="D152" i="1"/>
  <c r="F151" i="1"/>
  <c r="E151" i="1"/>
  <c r="D151" i="1"/>
  <c r="F150" i="1"/>
  <c r="E150" i="1"/>
  <c r="D150" i="1"/>
  <c r="F149" i="1"/>
  <c r="E149" i="1"/>
  <c r="D149" i="1"/>
  <c r="F148" i="1"/>
  <c r="E148" i="1"/>
  <c r="D148" i="1"/>
  <c r="F146" i="1"/>
  <c r="E146" i="1"/>
  <c r="D146" i="1"/>
  <c r="F145" i="1"/>
  <c r="E145" i="1"/>
  <c r="D145" i="1"/>
  <c r="F144" i="1"/>
  <c r="E144" i="1"/>
  <c r="D144" i="1"/>
  <c r="F143" i="1"/>
  <c r="E143" i="1"/>
  <c r="D143" i="1"/>
  <c r="F142" i="1"/>
  <c r="E142" i="1"/>
  <c r="D142" i="1"/>
  <c r="F141" i="1"/>
  <c r="E141" i="1"/>
  <c r="D141" i="1"/>
  <c r="F140" i="1"/>
  <c r="E140" i="1"/>
  <c r="D140"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E86" i="1"/>
  <c r="D86" i="1"/>
  <c r="E85" i="1"/>
  <c r="D85" i="1"/>
  <c r="E84" i="1"/>
  <c r="D84" i="1"/>
  <c r="E83" i="1"/>
  <c r="D83" i="1"/>
  <c r="C76" i="1"/>
  <c r="C75" i="1"/>
  <c r="C74" i="1"/>
  <c r="C73" i="1"/>
  <c r="F56" i="1"/>
  <c r="E56" i="1"/>
  <c r="F55" i="1"/>
  <c r="E55" i="1"/>
  <c r="F54" i="1"/>
  <c r="E54" i="1"/>
  <c r="F53" i="1"/>
  <c r="E53" i="1"/>
  <c r="F52" i="1"/>
  <c r="E52" i="1"/>
  <c r="F51" i="1"/>
  <c r="E51" i="1"/>
  <c r="F50" i="1"/>
  <c r="E50" i="1"/>
  <c r="F49" i="1"/>
  <c r="E49" i="1"/>
  <c r="F48" i="1"/>
  <c r="E48" i="1"/>
  <c r="F47" i="1"/>
  <c r="E47" i="1"/>
  <c r="E41" i="1"/>
  <c r="D41" i="1"/>
  <c r="E40" i="1"/>
  <c r="D40" i="1"/>
  <c r="E39" i="1"/>
  <c r="D39" i="1"/>
  <c r="E38" i="1"/>
  <c r="D38" i="1"/>
  <c r="E37" i="1"/>
  <c r="D37" i="1"/>
  <c r="E36" i="1"/>
  <c r="D36" i="1"/>
  <c r="E35" i="1"/>
  <c r="D35" i="1"/>
  <c r="E34" i="1"/>
  <c r="D34" i="1"/>
  <c r="E33" i="1"/>
  <c r="D33" i="1"/>
  <c r="E32" i="1"/>
  <c r="D32" i="1"/>
  <c r="E31" i="1"/>
  <c r="D31" i="1"/>
  <c r="E30" i="1"/>
  <c r="D30" i="1"/>
  <c r="D25" i="1"/>
  <c r="C25" i="1"/>
  <c r="D20" i="1"/>
  <c r="C20" i="1"/>
  <c r="D19" i="1"/>
  <c r="C19" i="1"/>
  <c r="D18" i="1"/>
  <c r="C18" i="1"/>
  <c r="D17" i="1"/>
  <c r="C17" i="1"/>
  <c r="D16" i="1"/>
  <c r="C16" i="1"/>
  <c r="D15" i="1"/>
  <c r="C15" i="1"/>
  <c r="D14" i="1"/>
  <c r="C14" i="1"/>
  <c r="D13" i="1"/>
  <c r="C13" i="1"/>
  <c r="D12" i="1"/>
  <c r="C12" i="1"/>
  <c r="D11" i="1"/>
  <c r="C11" i="1"/>
</calcChain>
</file>

<file path=xl/sharedStrings.xml><?xml version="1.0" encoding="utf-8"?>
<sst xmlns="http://schemas.openxmlformats.org/spreadsheetml/2006/main" count="645" uniqueCount="278">
  <si>
    <t>Based on CPMI-IOSCO Public Quantitative Disclosure Standard for Central Counterparties (February 2015)</t>
  </si>
  <si>
    <t>Credit risk (Principle 4)</t>
  </si>
  <si>
    <t>Total value of default resources (excluding initial and retained variation margin), split by clearing service if default funds are segregated by clearing service</t>
  </si>
  <si>
    <t>Quarterly - as at quarter End</t>
  </si>
  <si>
    <t>Cash Markets (Bonds / Equities)</t>
  </si>
  <si>
    <t>Derivatives (Derivates / SLB)</t>
  </si>
  <si>
    <t>Prefunded - Own Capital Before</t>
  </si>
  <si>
    <t>Prefunded - Own Capital Alongside</t>
  </si>
  <si>
    <t>Prefunded - Own Capital After</t>
  </si>
  <si>
    <t>Prefunded - Aggregate Participant Contributions - Required</t>
  </si>
  <si>
    <t>Prefunded - Aggregate Participant Contributions - Post-Haircut Posted</t>
  </si>
  <si>
    <t>Prefunded - Other</t>
  </si>
  <si>
    <t>Committed - Own/parent funds that are committed to address a participant default (or round of participant defaults)</t>
  </si>
  <si>
    <t>Committed - Aggregate participant commitments to address an initial participant default (or initial round of participant defaults)</t>
  </si>
  <si>
    <t>Committed - Aggregate participant commitments to replenish the default fund to deal with a subsequent participant default (or round of partiicpant defaults) after the initial participant default (or round of participant defaults) has been addressed</t>
  </si>
  <si>
    <t>Committed - Other</t>
  </si>
  <si>
    <t>Kccp</t>
  </si>
  <si>
    <t>Quarterly</t>
  </si>
  <si>
    <t>Cash Markets</t>
  </si>
  <si>
    <t>Derivatives</t>
  </si>
  <si>
    <t>Value of pre-funded default resources (excluding initial and retained variation margin) held for each clearing service, in total and split by</t>
  </si>
  <si>
    <t>Cash deposited at a central bank of issue of the currency concerned</t>
  </si>
  <si>
    <t>Market Value Pre-Haircut</t>
  </si>
  <si>
    <t>Market Value Post-Haircut</t>
  </si>
  <si>
    <t>Cash deposited at other central banks</t>
  </si>
  <si>
    <t>Secured cash deposited at commercial banks (including reverse repo)</t>
  </si>
  <si>
    <t>Unsecured cash deposited at commercial banks</t>
  </si>
  <si>
    <t>Non-Cash Bonds</t>
  </si>
  <si>
    <t>Non-Cash Equities</t>
  </si>
  <si>
    <t>Disclosures</t>
  </si>
  <si>
    <t xml:space="preserve">Quarterly </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</si>
  <si>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</si>
  <si>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</si>
  <si>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For each clearing service, what is the estimated largest aggregate stress loss (in excess of initial margin) that would be caused by the default of any single participant and its affiliates (including transactions cleared for indirect participants) in extreme but plausible market conditions?</t>
  </si>
  <si>
    <t>Cover 1</t>
  </si>
  <si>
    <t>Peak Day in 12 Months</t>
  </si>
  <si>
    <t>Average in 12 Months</t>
  </si>
  <si>
    <t>Report the number of business days, if any, on which the above amount exceeded actual pre-funded default resources (in excess of initial margin) and by how much.</t>
  </si>
  <si>
    <t># of Days</t>
  </si>
  <si>
    <t>Amount of Excess</t>
  </si>
  <si>
    <t>For each clearing service, what is the estimated largest aggregate stress loss (in excess of initial margin) that would be caused by the default of any two participants and their affiliates (including transactions cleared for indirect participants) in extreme but plausible market conditions?</t>
  </si>
  <si>
    <t>Cover 2</t>
  </si>
  <si>
    <t>Collateral (Principle 5)</t>
  </si>
  <si>
    <t>Assets eligible as initial margin, and the respective haircuts applied</t>
  </si>
  <si>
    <t>Update as changes are made</t>
  </si>
  <si>
    <t>See Lending Norms of SIX x-clear Ltd:</t>
  </si>
  <si>
    <t>http://www.six-securities-services.com/dam/dss/downloads/clearing/download-center/operational/clr-xclear-lendingnorms-151101-en.pdf</t>
  </si>
  <si>
    <t>Assets Eligible for pre-funded participant contributions to the default resources, and the respective haircuts applied (if different from 5.1)</t>
  </si>
  <si>
    <t>Results of testing of haircuts</t>
  </si>
  <si>
    <t>Haircut validation</t>
  </si>
  <si>
    <t>confidence interval targeted through the calculation of haircuts</t>
  </si>
  <si>
    <t>assumed holding/liquidation period for the assets accepted,</t>
  </si>
  <si>
    <t>look-back period used for testing the haircuts</t>
  </si>
  <si>
    <t>Average number of business days during the look-back period on which the fall in value during the assumed holding/liquidation period exceeded the haircut on an asset.</t>
  </si>
  <si>
    <t>Margin (Principle 6)</t>
  </si>
  <si>
    <t>For each clearing service, total initial margin required, split by house and client
(or combined total if not segregated)</t>
  </si>
  <si>
    <t xml:space="preserve"> Derivatives</t>
  </si>
  <si>
    <t>House</t>
  </si>
  <si>
    <t>Client</t>
  </si>
  <si>
    <t>Gross Position</t>
  </si>
  <si>
    <t>Net Position</t>
  </si>
  <si>
    <t>Total</t>
  </si>
  <si>
    <t>If not Segregated</t>
  </si>
  <si>
    <t>For each clearing service, total initial margin held, split by house and client</t>
  </si>
  <si>
    <t>Total (if not segregated)</t>
  </si>
  <si>
    <t>Cash deposited at commercial banks</t>
  </si>
  <si>
    <t>Bonds</t>
  </si>
  <si>
    <t>Equities</t>
  </si>
  <si>
    <t>Non-Cash  - Other</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</si>
  <si>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</si>
  <si>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</si>
  <si>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Cash Markets x-clear Zürich</t>
  </si>
  <si>
    <t>Cash Markets x-clear Norwegian Branch</t>
  </si>
  <si>
    <t>Derivatives x-clear Norwegian Branch</t>
  </si>
  <si>
    <t>SECOM Initial Margin Model</t>
  </si>
  <si>
    <t>Type of initial margin model:</t>
  </si>
  <si>
    <t>Confidence level targeted:</t>
  </si>
  <si>
    <t>Sample/data look-back period:</t>
  </si>
  <si>
    <t>Adjustments or scalars or weighting, if any, applied to historical data (e.g. to
reflect changes in volatility:</t>
  </si>
  <si>
    <t>Close-out periods by product:</t>
  </si>
  <si>
    <t>For risk aggregation models, the margin rate per contract and details of the
offsets between different contracts:</t>
  </si>
  <si>
    <t>Frequency of parameter reviews:</t>
  </si>
  <si>
    <t xml:space="preserve">RMS Margin Validation </t>
  </si>
  <si>
    <t>CLARA Margin Model</t>
  </si>
  <si>
    <t>Results of back-testing of initial margin. At a minimum, this should include, for each clearing service and each initial margin model applied to that clearing service:</t>
  </si>
  <si>
    <t>x-clear Zürich (SECOM)</t>
  </si>
  <si>
    <t>x-clear Norwegian Branch (CLARA)</t>
  </si>
  <si>
    <t>Number of times over the past twelve months that margin coverage held against any account fell below the actual marked-to-market exposure of that member account – based on daily back-testing results</t>
  </si>
  <si>
    <t>Peak</t>
  </si>
  <si>
    <t>highest number of breaches for any account / member</t>
  </si>
  <si>
    <t>Number of observations</t>
  </si>
  <si>
    <t>maximum number of observations for any account / member</t>
  </si>
  <si>
    <t>Achieved coverage level</t>
  </si>
  <si>
    <t>worst confidence level achieved</t>
  </si>
  <si>
    <t>Where breaches of initial margin coverage (as defined in 6.5(a)) have occurred, report on size of uncovered exposure</t>
  </si>
  <si>
    <t>Biggest breach for any account / member</t>
  </si>
  <si>
    <t>Average</t>
  </si>
  <si>
    <t>Average number of breaches</t>
  </si>
  <si>
    <t>average number of observations for any account / member</t>
  </si>
  <si>
    <t>Average confidence level achieved</t>
  </si>
  <si>
    <t>Expected shortfall</t>
  </si>
  <si>
    <t>Average Total Variation Margin Paid to the CCP by participants each business</t>
  </si>
  <si>
    <t>Quarterly; Average per business day over the Quarter</t>
  </si>
  <si>
    <t>Maximum total variation margin paid to the CCP on any given business day over the period</t>
  </si>
  <si>
    <t>Quarterly; Maximum over Quarter</t>
  </si>
  <si>
    <t>Maximum aggregate initial margin call on any given business day over the period</t>
  </si>
  <si>
    <t>Liquidity risk (Principle 7)</t>
  </si>
  <si>
    <t>Multiple Items</t>
  </si>
  <si>
    <t>Quarterly - as at quarter end</t>
  </si>
  <si>
    <t>All clearing services</t>
  </si>
  <si>
    <t>State whether the clearing service maintains sufficient liquid resources to 'Cover 1' or 'Cover 2'.</t>
  </si>
  <si>
    <t>Size and composition of qualifying liquid resources for each clearing service</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</si>
  <si>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</si>
  <si>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</si>
  <si>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</si>
  <si>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</si>
  <si>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</si>
  <si>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</si>
  <si>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</si>
  <si>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</si>
  <si>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</si>
  <si>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</si>
  <si>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</si>
  <si>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Quarterly - as at quarterly end</t>
  </si>
  <si>
    <t>Size and composition of any supplementary liquidity risk resources for each clearing service above those qualifying liquid resources in 7.1</t>
  </si>
  <si>
    <t>Exchange of value settlement systems (Principle 12)</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</si>
  <si>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</si>
  <si>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</si>
  <si>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</si>
  <si>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</si>
  <si>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</si>
  <si>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</si>
  <si>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</si>
  <si>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</si>
  <si>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Default rules and procedures (Principle 13)</t>
  </si>
  <si>
    <t>CCPs are encouraged, subject to legal constraints on timing and content, to disclose as soon as practicable quantitative information related to defaults</t>
  </si>
  <si>
    <t>Ad-Hoc; As Time Permits</t>
  </si>
  <si>
    <t>Amount of loss versus amount of initial margin</t>
  </si>
  <si>
    <t>Amount of other financial resources used to cover losses</t>
  </si>
  <si>
    <t>Proportion of client positions closed-out/ported</t>
  </si>
  <si>
    <t>Appropriate references to other published material related to the defaults</t>
  </si>
  <si>
    <t>Segregation and portability (Principle 14)</t>
  </si>
  <si>
    <t>Total Client Positions held in the following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</si>
  <si>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</si>
  <si>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</si>
  <si>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</si>
  <si>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</si>
  <si>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 (Principle 15)</t>
  </si>
  <si>
    <t>Multiple items*</t>
  </si>
  <si>
    <t>Annual</t>
  </si>
  <si>
    <t>SIX x-clear Ltd</t>
  </si>
  <si>
    <t>Value of liquid net assets funded by equity</t>
  </si>
  <si>
    <t>Six months of current operating expenses</t>
  </si>
  <si>
    <t>* provisional, unaudited till end of April 2016</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</si>
  <si>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</si>
  <si>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</si>
  <si>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</si>
  <si>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</si>
  <si>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</si>
  <si>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</si>
  <si>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</si>
  <si>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</si>
  <si>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</si>
  <si>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</si>
  <si>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</si>
  <si>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Custody and investment risks (Principle 16)</t>
  </si>
  <si>
    <t>Total cash (but not securities) received from participants, regardless of the form in which it is held, deposited or invested, split by whether it was received as initial margin or default fund contribution</t>
  </si>
  <si>
    <t>Quarterly, as at quarter end</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</si>
  <si>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</si>
  <si>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</si>
  <si>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</si>
  <si>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(inlcuding through reverse repo)</t>
  </si>
  <si>
    <t>as cash deposits at central banks of issue of the currency deposited</t>
  </si>
  <si>
    <t>as cash deposits at other central banks</t>
  </si>
  <si>
    <t>as cash deposits at commercial banks</t>
  </si>
  <si>
    <t>in money market funds</t>
  </si>
  <si>
    <t>in other forms</t>
  </si>
  <si>
    <t>Additional Description as needed</t>
  </si>
  <si>
    <t>split by currency of these cash deposits (including reverse repo) and money market funds</t>
  </si>
  <si>
    <t>CHF</t>
  </si>
  <si>
    <t>EUR</t>
  </si>
  <si>
    <t>USD</t>
  </si>
  <si>
    <t>NOK</t>
  </si>
  <si>
    <t>weighted average maturity of these cash deposits (including reverse repo) and money market funds</t>
  </si>
  <si>
    <t>Percentage of total participant cash invested in securities</t>
  </si>
  <si>
    <t>Domestic sovereign government bonds</t>
  </si>
  <si>
    <t>Other sovereign government bonds</t>
  </si>
  <si>
    <t>Agency Bonds</t>
  </si>
  <si>
    <t>State/municipal bonds</t>
  </si>
  <si>
    <t>Other instruments</t>
  </si>
  <si>
    <t>percentage split by currency of these securities</t>
  </si>
  <si>
    <t>CCY #1</t>
  </si>
  <si>
    <t>CCY #2</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</si>
  <si>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</si>
  <si>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</si>
  <si>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</si>
  <si>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</si>
  <si>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risk (Principle 17)</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</si>
  <si>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</si>
  <si>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</si>
  <si>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and duration of failures</t>
  </si>
  <si>
    <t>Total number and duration of failures affecting the core system(s) involved in clearing over the previous twelve month period</t>
  </si>
  <si>
    <t>Recovery time objective(s)</t>
  </si>
  <si>
    <t>Recovery time objective(s) (e.g. within two hours)</t>
  </si>
  <si>
    <t>Access and participation requirements (Principle 18)</t>
  </si>
  <si>
    <t>Number of clearing members, by clearing service</t>
  </si>
  <si>
    <t>Category of membership</t>
  </si>
  <si>
    <t>GCM</t>
  </si>
  <si>
    <t>ICM</t>
  </si>
  <si>
    <t>Type of participant</t>
  </si>
  <si>
    <t>Bank</t>
  </si>
  <si>
    <t>Other</t>
  </si>
  <si>
    <t>Participants</t>
  </si>
  <si>
    <t>Domestic</t>
  </si>
  <si>
    <t>Foreign</t>
  </si>
  <si>
    <t>Open Position Concentration</t>
  </si>
  <si>
    <t>Average and peak end-of-day value in previous quarter</t>
  </si>
  <si>
    <t>For each clearing service with ten or more members, but fewer than 25 members</t>
  </si>
  <si>
    <t>Percentage of open positions held by the largest five clearing members, including both house and client, in aggregate</t>
  </si>
  <si>
    <t>Peak during Quarter</t>
  </si>
  <si>
    <t>For each clearing service with 25 or more members</t>
  </si>
  <si>
    <t>Percentage of open positions held by the largest ten clearing members, including both house and client, in aggregate</t>
  </si>
  <si>
    <t>Initial Margin Concentration</t>
  </si>
  <si>
    <t>Percentage of initial margin posted by the largest five clearing members, including both house and client, in aggregate</t>
  </si>
  <si>
    <t>Percentage of initial margin posted by the largest ten clearing members, including both house and client, in aggregate</t>
  </si>
  <si>
    <t>Segregated Default Fund Concentration</t>
  </si>
  <si>
    <t>Quarterly - end-of-quarter value</t>
  </si>
  <si>
    <t>Cash Market Segment</t>
  </si>
  <si>
    <t>Derivatives Segment</t>
  </si>
  <si>
    <t>For each segregated default fund with ten or more members, but fewer than 25 members:</t>
  </si>
  <si>
    <t>Percentage of participant contributions to the default fund contributed by largest five clearing members in aggregate</t>
  </si>
  <si>
    <t>For each segregated default fund with 25 or more members</t>
  </si>
  <si>
    <t>Percentage of participant contributions to the default fund contributed by largest ten clearing members in aggregate</t>
  </si>
  <si>
    <t>FMI Links (Principle 20)</t>
  </si>
  <si>
    <t>Value of Trades cleared through each link</t>
  </si>
  <si>
    <t>x-clear Zürich</t>
  </si>
  <si>
    <t>x-clear Norwegian Branch</t>
  </si>
  <si>
    <t>Value of open trades cleared through LCH.Clearnet – as a share of total open trade values/total notional values cleared as at quarter end</t>
  </si>
  <si>
    <t>Value of open trades cleared through EuroCCP – as a share of total open trade values/total notional values cleared as at quarter end</t>
  </si>
  <si>
    <t>Initial Margin or equivalent financial resouces provided</t>
  </si>
  <si>
    <t>Margins or equivalent financial resources provided to LCH.Clearnet by the CCP to cover the potential future exposure of LCH.Clearnet on contracts cleared across link</t>
  </si>
  <si>
    <t>Margins or equivalent financial resources provided to EuroCCP by the CCP to cover the potential future exposure of EuroCCP on contracts cleared across link</t>
  </si>
  <si>
    <t>Initial Margin or equivalent financial resouces collected</t>
  </si>
  <si>
    <t>Margins or equivalent financial resources collected from LCH.Clearnet to cover the potential future exposure to LCH.Clearnet on contracts cleared across link (at market value and post-haircut)</t>
  </si>
  <si>
    <t>Margins or equivalent financial resources collected from EuroCCP to cover the potential future exposure to EuroCCP on contracts cleared across link (at market value and post-haircut)</t>
  </si>
  <si>
    <t>20.7.</t>
  </si>
  <si>
    <t>Cross Margening</t>
  </si>
  <si>
    <t>Value of trades subject to cross margining, by clearing service, as a percentage of total trade values/total notional values cleared</t>
  </si>
  <si>
    <t>Reduction in total initial margin held by the CCP as a result of crossmargining, as a percentage of total initial margin that would otherwise have been held.</t>
  </si>
  <si>
    <t>Disclosure of rules, key procedures, and market data (Principle 23)</t>
  </si>
  <si>
    <t xml:space="preserve"> Average Daily Volumes</t>
  </si>
  <si>
    <t>Quarterly, Average Per Business Day</t>
  </si>
  <si>
    <t>Average Daily Volumes of cleared trades</t>
  </si>
  <si>
    <t>Averge Daily Amounts (CHF) of cleared trades</t>
  </si>
  <si>
    <t>SLB</t>
  </si>
  <si>
    <t>Non-Yet-Settled</t>
  </si>
  <si>
    <t>Gross notional outstanding/total settlement value of novated but not-yetsettled securities transactions</t>
  </si>
  <si>
    <t>Equity</t>
  </si>
  <si>
    <t>Execution Facility or matching/confirmation venue</t>
  </si>
  <si>
    <t>Average daily volumes submitted by Execution facility or matching/confirmation venue</t>
  </si>
  <si>
    <t>Aquis MTF</t>
  </si>
  <si>
    <t>Average daily contract values in CHF submitted by Execution facility or matching/confirmation venue</t>
  </si>
  <si>
    <t>BATS MTF</t>
  </si>
  <si>
    <t>Chi-X MTF</t>
  </si>
  <si>
    <t>Traiana MTF</t>
  </si>
  <si>
    <t>Turquoise MTF</t>
  </si>
  <si>
    <t>Equiduct MTF</t>
  </si>
  <si>
    <t>London Stock Exchange</t>
  </si>
  <si>
    <t>SIX Swiss Exchange - Small &amp; MidCap Segment</t>
  </si>
  <si>
    <t>UBS MTF</t>
  </si>
  <si>
    <t>SIX Swiss Exchange - Blue Chip Segment</t>
  </si>
  <si>
    <t xml:space="preserve">Oslo Börs main </t>
  </si>
  <si>
    <t>Oslo Axess (no derivatives)</t>
  </si>
  <si>
    <t>Oslo Connect (OTC derivatives</t>
  </si>
  <si>
    <r>
      <t xml:space="preserve">Kccp - </t>
    </r>
    <r>
      <rPr>
        <i/>
        <sz val="9"/>
        <color theme="1"/>
        <rFont val="Arial"/>
        <family val="2"/>
      </rPr>
      <t>Kccp need only be reported by those CCPs which are, or seek to be a "qualifying CCP" under relevant law</t>
    </r>
  </si>
  <si>
    <t>Adjustments or scalars or weighting, if any, applied to historical data (e.g. to reflect changes in volatility:</t>
  </si>
  <si>
    <t>For risk aggregation models, the margin rate per contract and details of the offsets between different contracts:</t>
  </si>
  <si>
    <t>CPMI-IOSCO  Quantitative Disclosure Standards - SIX x-clear Ltd (Q4/2015)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</si>
</sst>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quot;$&quot;* #,##0_);_(&quot;$&quot;* \(#,##0\);_(&quot;$&quot;* &quot;-&quot;_);_(@_)"/>
    <numFmt numFmtId="165" formatCode="#,##0_ ;\-#,##0\ "/>
    <numFmt numFmtId="166" formatCode="_ * #,##0_ ;_ * \-#,##0_ ;_ * &quot;-&quot;??_ ;_ @_ "/>
    <numFmt numFmtId="167" formatCode="0.0%"/>
    <numFmt numFmtId="168" formatCode="_(&quot;$&quot;* #,##0.00_);_(&quot;$&quot;* \(#,##0.00\);_(&quot;$&quot;* &quot;-&quot;??_);_(@_)"/>
  </numFmts>
  <fonts count="48" x14ac:knownFonts="1">
    <font>
      <sz val="10"/>
      <color theme="1"/>
      <name val="Calibri"/>
      <family val="2"/>
      <scheme val="minor"/>
    </font>
    <font>
      <sz val="10"/>
      <color theme="1"/>
      <name val="Arial"/>
      <family val="2"/>
    </font>
    <font>
      <b/>
      <sz val="18"/>
      <color theme="3"/>
      <name val="Cambria"/>
      <family val="2"/>
      <scheme val="major"/>
    </font>
    <font>
      <sz val="10"/>
      <color theme="1"/>
      <name val="Calibri"/>
      <family val="2"/>
    </font>
    <font>
      <sz val="10"/>
      <color theme="1"/>
      <name val="Calibri"/>
      <family val="2"/>
      <scheme val="minor"/>
    </font>
    <font>
      <u/>
      <sz val="10"/>
      <color theme="10"/>
      <name val="Calibri"/>
      <family val="2"/>
      <scheme val="minor"/>
    </font>
    <font>
      <sz val="11"/>
      <color theme="1"/>
      <name val="Calibri"/>
      <family val="2"/>
      <scheme val="minor"/>
    </font>
    <font>
      <sz val="11"/>
      <color indexed="8"/>
      <name val="Calibri"/>
      <family val="2"/>
    </font>
    <font>
      <sz val="11"/>
      <color theme="0"/>
      <name val="Calibri"/>
      <family val="2"/>
      <scheme val="minor"/>
    </font>
    <font>
      <sz val="11"/>
      <color indexed="9"/>
      <name val="Calibri"/>
      <family val="2"/>
    </font>
    <font>
      <sz val="11"/>
      <color rgb="FF9C0006"/>
      <name val="Calibri"/>
      <family val="2"/>
      <scheme val="minor"/>
    </font>
    <font>
      <sz val="11"/>
      <color indexed="20"/>
      <name val="Calibri"/>
      <family val="2"/>
    </font>
    <font>
      <b/>
      <sz val="11"/>
      <color indexed="52"/>
      <name val="Calibri"/>
      <family val="2"/>
      <scheme val="minor"/>
    </font>
    <font>
      <b/>
      <sz val="11"/>
      <color rgb="FFFA7D00"/>
      <name val="Calibri"/>
      <family val="2"/>
      <scheme val="minor"/>
    </font>
    <font>
      <b/>
      <sz val="11"/>
      <color indexed="52"/>
      <name val="Calibri"/>
      <family val="2"/>
    </font>
    <font>
      <b/>
      <sz val="11"/>
      <color theme="0"/>
      <name val="Calibri"/>
      <family val="2"/>
      <scheme val="minor"/>
    </font>
    <font>
      <i/>
      <sz val="11"/>
      <color rgb="FF7F7F7F"/>
      <name val="Calibri"/>
      <family val="2"/>
      <scheme val="minor"/>
    </font>
    <font>
      <sz val="11"/>
      <color rgb="FF006100"/>
      <name val="Calibri"/>
      <family val="2"/>
      <scheme val="minor"/>
    </font>
    <font>
      <sz val="11"/>
      <color indexed="17"/>
      <name val="Calibri"/>
      <family val="2"/>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theme="10"/>
      <name val="Arial"/>
      <family val="2"/>
    </font>
    <font>
      <sz val="11"/>
      <color rgb="FF3F3F76"/>
      <name val="Calibri"/>
      <family val="2"/>
      <scheme val="minor"/>
    </font>
    <font>
      <sz val="11"/>
      <color indexed="52"/>
      <name val="Calibri"/>
      <family val="2"/>
    </font>
    <font>
      <sz val="11"/>
      <color rgb="FFFA7D00"/>
      <name val="Calibri"/>
      <family val="2"/>
      <scheme val="minor"/>
    </font>
    <font>
      <sz val="11"/>
      <color indexed="60"/>
      <name val="Calibri"/>
      <family val="2"/>
      <scheme val="minor"/>
    </font>
    <font>
      <sz val="11"/>
      <color rgb="FF9C6500"/>
      <name val="Calibri"/>
      <family val="2"/>
      <scheme val="minor"/>
    </font>
    <font>
      <sz val="11"/>
      <color indexed="60"/>
      <name val="Calibri"/>
      <family val="2"/>
    </font>
    <font>
      <sz val="10"/>
      <name val="Arial"/>
      <family val="2"/>
    </font>
    <font>
      <sz val="10"/>
      <color indexed="8"/>
      <name val="Arial"/>
      <family val="2"/>
    </font>
    <font>
      <b/>
      <sz val="11"/>
      <color rgb="FF3F3F3F"/>
      <name val="Calibri"/>
      <family val="2"/>
      <scheme val="minor"/>
    </font>
    <font>
      <b/>
      <sz val="18"/>
      <color indexed="56"/>
      <name val="Cambria"/>
      <family val="2"/>
    </font>
    <font>
      <b/>
      <sz val="11"/>
      <color theme="1"/>
      <name val="Calibri"/>
      <family val="2"/>
      <scheme val="minor"/>
    </font>
    <font>
      <b/>
      <sz val="11"/>
      <color indexed="8"/>
      <name val="Calibri"/>
      <family val="2"/>
    </font>
    <font>
      <sz val="11"/>
      <color rgb="FFFF0000"/>
      <name val="Calibri"/>
      <family val="2"/>
      <scheme val="minor"/>
    </font>
    <font>
      <b/>
      <sz val="9"/>
      <color theme="1"/>
      <name val="Arial"/>
      <family val="2"/>
    </font>
    <font>
      <sz val="9"/>
      <color theme="1"/>
      <name val="Arial"/>
      <family val="2"/>
    </font>
    <font>
      <b/>
      <sz val="9"/>
      <color rgb="FFFF0000"/>
      <name val="Arial"/>
      <family val="2"/>
    </font>
    <font>
      <b/>
      <sz val="9"/>
      <color indexed="8"/>
      <name val="Arial"/>
      <family val="2"/>
    </font>
    <font>
      <b/>
      <sz val="9"/>
      <color indexed="10"/>
      <name val="Arial"/>
      <family val="2"/>
    </font>
    <font>
      <i/>
      <sz val="9"/>
      <color theme="1"/>
      <name val="Arial"/>
      <family val="2"/>
    </font>
    <font>
      <u/>
      <sz val="9"/>
      <color theme="10"/>
      <name val="Arial"/>
      <family val="2"/>
    </font>
    <font>
      <sz val="9"/>
      <color rgb="FFFF0000"/>
      <name val="Arial"/>
      <family val="2"/>
    </font>
    <font>
      <b/>
      <sz val="9"/>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2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s>
  <cellStyleXfs count="652">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xf numFmtId="0" fontId="3" fillId="0" borderId="0"/>
    <xf numFmtId="0" fontId="1" fillId="0" borderId="0"/>
    <xf numFmtId="0" fontId="4" fillId="0" borderId="0"/>
    <xf numFmtId="0" fontId="1" fillId="0" borderId="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 fillId="10" borderId="0" applyNumberFormat="0" applyBorder="0" applyAlignment="0" applyProtection="0"/>
    <xf numFmtId="0" fontId="6" fillId="33" borderId="0" applyNumberFormat="0" applyBorder="0" applyAlignment="0" applyProtection="0"/>
    <xf numFmtId="0" fontId="7" fillId="34" borderId="0" applyNumberFormat="0" applyBorder="0" applyAlignment="0" applyProtection="0"/>
    <xf numFmtId="0" fontId="1" fillId="1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18" borderId="0" applyNumberFormat="0" applyBorder="0" applyAlignment="0" applyProtection="0"/>
    <xf numFmtId="0" fontId="6"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 fillId="22" borderId="0" applyNumberFormat="0" applyBorder="0" applyAlignment="0" applyProtection="0"/>
    <xf numFmtId="0" fontId="6" fillId="33" borderId="0" applyNumberFormat="0" applyBorder="0" applyAlignment="0" applyProtection="0"/>
    <xf numFmtId="0" fontId="7" fillId="37" borderId="0" applyNumberFormat="0" applyBorder="0" applyAlignment="0" applyProtection="0"/>
    <xf numFmtId="0" fontId="1" fillId="2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 fillId="11" borderId="0" applyNumberFormat="0" applyBorder="0" applyAlignment="0" applyProtection="0"/>
    <xf numFmtId="0" fontId="6" fillId="33" borderId="0" applyNumberFormat="0" applyBorder="0" applyAlignment="0" applyProtection="0"/>
    <xf numFmtId="0" fontId="7" fillId="38" borderId="0" applyNumberFormat="0" applyBorder="0" applyAlignment="0" applyProtection="0"/>
    <xf numFmtId="0" fontId="1" fillId="11"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9" borderId="0" applyNumberFormat="0" applyBorder="0" applyAlignment="0" applyProtection="0"/>
    <xf numFmtId="0" fontId="6"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 fillId="23" borderId="0" applyNumberFormat="0" applyBorder="0" applyAlignment="0" applyProtection="0"/>
    <xf numFmtId="0" fontId="6" fillId="33" borderId="0" applyNumberFormat="0" applyBorder="0" applyAlignment="0" applyProtection="0"/>
    <xf numFmtId="0" fontId="7" fillId="37" borderId="0" applyNumberFormat="0" applyBorder="0" applyAlignment="0" applyProtection="0"/>
    <xf numFmtId="0" fontId="1" fillId="2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7" fillId="38" borderId="0" applyNumberFormat="0" applyBorder="0" applyAlignment="0" applyProtection="0"/>
    <xf numFmtId="0" fontId="1" fillId="27"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 fillId="31" borderId="0" applyNumberFormat="0" applyBorder="0" applyAlignment="0" applyProtection="0"/>
    <xf numFmtId="0" fontId="6" fillId="40" borderId="0" applyNumberFormat="0" applyBorder="0" applyAlignment="0" applyProtection="0"/>
    <xf numFmtId="0" fontId="7" fillId="41" borderId="0" applyNumberFormat="0" applyBorder="0" applyAlignment="0" applyProtection="0"/>
    <xf numFmtId="0" fontId="1" fillId="31"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12" borderId="0" applyNumberFormat="0" applyBorder="0" applyAlignment="0" applyProtection="0"/>
    <xf numFmtId="0" fontId="8" fillId="42" borderId="0" applyNumberFormat="0" applyBorder="0" applyAlignment="0" applyProtection="0"/>
    <xf numFmtId="0" fontId="9" fillId="4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16" borderId="0" applyNumberFormat="0" applyBorder="0" applyAlignment="0" applyProtection="0"/>
    <xf numFmtId="0" fontId="8" fillId="44" borderId="0" applyNumberFormat="0" applyBorder="0" applyAlignment="0" applyProtection="0"/>
    <xf numFmtId="0" fontId="9"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4"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40" borderId="0" applyNumberFormat="0" applyBorder="0" applyAlignment="0" applyProtection="0"/>
    <xf numFmtId="0" fontId="9" fillId="3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45" borderId="0" applyNumberFormat="0" applyBorder="0" applyAlignment="0" applyProtection="0"/>
    <xf numFmtId="0" fontId="8" fillId="24" borderId="0" applyNumberFormat="0" applyBorder="0" applyAlignment="0" applyProtection="0"/>
    <xf numFmtId="0" fontId="8" fillId="33" borderId="0" applyNumberFormat="0" applyBorder="0" applyAlignment="0" applyProtection="0"/>
    <xf numFmtId="0" fontId="9" fillId="45"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28" borderId="0" applyNumberFormat="0" applyBorder="0" applyAlignment="0" applyProtection="0"/>
    <xf numFmtId="0" fontId="8" fillId="42" borderId="0" applyNumberFormat="0" applyBorder="0" applyAlignment="0" applyProtection="0"/>
    <xf numFmtId="0" fontId="9"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32" borderId="0" applyNumberFormat="0" applyBorder="0" applyAlignment="0" applyProtection="0"/>
    <xf numFmtId="0" fontId="8" fillId="46"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7" borderId="0" applyNumberFormat="0" applyBorder="0" applyAlignment="0" applyProtection="0"/>
    <xf numFmtId="0" fontId="8" fillId="9" borderId="0" applyNumberFormat="0" applyBorder="0" applyAlignment="0" applyProtection="0"/>
    <xf numFmtId="0" fontId="8" fillId="42" borderId="0" applyNumberFormat="0" applyBorder="0" applyAlignment="0" applyProtection="0"/>
    <xf numFmtId="0" fontId="9" fillId="47"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13" borderId="0" applyNumberFormat="0" applyBorder="0" applyAlignment="0" applyProtection="0"/>
    <xf numFmtId="0" fontId="8" fillId="48" borderId="0" applyNumberFormat="0" applyBorder="0" applyAlignment="0" applyProtection="0"/>
    <xf numFmtId="0" fontId="9"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17" borderId="0" applyNumberFormat="0" applyBorder="0" applyAlignment="0" applyProtection="0"/>
    <xf numFmtId="0" fontId="8" fillId="49" borderId="0" applyNumberFormat="0" applyBorder="0" applyAlignment="0" applyProtection="0"/>
    <xf numFmtId="0" fontId="9"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21" borderId="0" applyNumberFormat="0" applyBorder="0" applyAlignment="0" applyProtection="0"/>
    <xf numFmtId="0" fontId="8" fillId="45" borderId="0" applyNumberFormat="0" applyBorder="0" applyAlignment="0" applyProtection="0"/>
    <xf numFmtId="0" fontId="8" fillId="25"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29" borderId="0" applyNumberFormat="0" applyBorder="0" applyAlignment="0" applyProtection="0"/>
    <xf numFmtId="0" fontId="8" fillId="50" borderId="0" applyNumberFormat="0" applyBorder="0" applyAlignment="0" applyProtection="0"/>
    <xf numFmtId="0" fontId="9"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 borderId="0" applyNumberFormat="0" applyBorder="0" applyAlignment="0" applyProtection="0"/>
    <xf numFmtId="0" fontId="10" fillId="35" borderId="0" applyNumberFormat="0" applyBorder="0" applyAlignment="0" applyProtection="0"/>
    <xf numFmtId="0" fontId="11"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33" borderId="4" applyNumberFormat="0" applyAlignment="0" applyProtection="0"/>
    <xf numFmtId="0" fontId="13" fillId="6" borderId="4" applyNumberFormat="0" applyAlignment="0" applyProtection="0"/>
    <xf numFmtId="0" fontId="12" fillId="6" borderId="4" applyNumberFormat="0" applyAlignment="0" applyProtection="0"/>
    <xf numFmtId="0" fontId="14" fillId="33" borderId="22"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5" fillId="7" borderId="7" applyNumberFormat="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16" fillId="0" borderId="0" applyNumberFormat="0" applyFill="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2" borderId="0" applyNumberFormat="0" applyBorder="0" applyAlignment="0" applyProtection="0"/>
    <xf numFmtId="0" fontId="17" fillId="36" borderId="0" applyNumberFormat="0" applyBorder="0" applyAlignment="0" applyProtection="0"/>
    <xf numFmtId="0" fontId="1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1"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19" fillId="0" borderId="23"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3"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5" borderId="4" applyNumberFormat="0" applyAlignment="0" applyProtection="0"/>
    <xf numFmtId="0" fontId="26" fillId="33" borderId="4" applyNumberFormat="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8" fillId="0" borderId="6"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7" fillId="0" borderId="28" applyNumberFormat="0" applyFill="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30" fillId="4" borderId="0" applyNumberFormat="0" applyBorder="0" applyAlignment="0" applyProtection="0"/>
    <xf numFmtId="0" fontId="29" fillId="4" borderId="0" applyNumberFormat="0" applyBorder="0" applyAlignment="0" applyProtection="0"/>
    <xf numFmtId="0" fontId="31" fillId="40"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1" fillId="0" borderId="0"/>
    <xf numFmtId="0" fontId="32" fillId="0" borderId="0"/>
    <xf numFmtId="0" fontId="33" fillId="0" borderId="0"/>
    <xf numFmtId="0" fontId="33" fillId="0" borderId="0"/>
    <xf numFmtId="0" fontId="32" fillId="0" borderId="0"/>
    <xf numFmtId="0" fontId="32" fillId="0" borderId="0"/>
    <xf numFmtId="0" fontId="6" fillId="0" borderId="0"/>
    <xf numFmtId="0" fontId="6" fillId="0" borderId="0"/>
    <xf numFmtId="0" fontId="32"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3" fillId="0" borderId="0"/>
    <xf numFmtId="0" fontId="33" fillId="0" borderId="0"/>
    <xf numFmtId="0" fontId="1" fillId="0" borderId="0"/>
    <xf numFmtId="0" fontId="6"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6" fillId="8" borderId="8" applyNumberFormat="0" applyFont="0" applyAlignment="0" applyProtection="0"/>
    <xf numFmtId="0" fontId="7" fillId="8" borderId="8" applyNumberFormat="0" applyFont="0" applyAlignment="0" applyProtection="0"/>
    <xf numFmtId="0" fontId="7" fillId="51" borderId="29"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34" fillId="6" borderId="5" applyNumberFormat="0" applyAlignment="0" applyProtection="0"/>
    <xf numFmtId="0" fontId="34" fillId="33" borderId="5"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1" applyNumberFormat="0" applyFill="0" applyAlignment="0" applyProtection="0"/>
    <xf numFmtId="0" fontId="36" fillId="0" borderId="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38" fillId="0" borderId="0" applyNumberFormat="0" applyFill="0" applyBorder="0" applyAlignment="0" applyProtection="0"/>
  </cellStyleXfs>
  <cellXfs count="150">
    <xf numFmtId="0" fontId="0" fillId="0" borderId="0" xfId="0"/>
    <xf numFmtId="0" fontId="39" fillId="0" borderId="0" xfId="4" applyFont="1" applyAlignment="1">
      <alignment vertical="top"/>
    </xf>
    <xf numFmtId="0" fontId="39" fillId="0" borderId="0" xfId="4" applyFont="1" applyAlignment="1">
      <alignment horizontal="left" vertical="top"/>
    </xf>
    <xf numFmtId="0" fontId="39" fillId="0" borderId="11" xfId="0" applyFont="1" applyFill="1" applyBorder="1" applyAlignment="1">
      <alignment horizontal="center" vertical="center" wrapText="1"/>
    </xf>
    <xf numFmtId="0" fontId="39" fillId="0" borderId="0" xfId="4" applyFont="1" applyFill="1" applyBorder="1" applyAlignment="1">
      <alignment horizontal="center" wrapText="1"/>
    </xf>
    <xf numFmtId="0" fontId="40" fillId="0" borderId="12" xfId="4" applyFont="1" applyFill="1" applyBorder="1" applyAlignment="1">
      <alignment wrapText="1"/>
    </xf>
    <xf numFmtId="0" fontId="40" fillId="0" borderId="11" xfId="4" applyFont="1" applyFill="1" applyBorder="1" applyAlignment="1">
      <alignment wrapText="1"/>
    </xf>
    <xf numFmtId="0" fontId="42" fillId="0" borderId="0" xfId="4" applyFont="1" applyFill="1" applyAlignment="1">
      <alignment horizontal="left" wrapText="1"/>
    </xf>
    <xf numFmtId="0" fontId="43" fillId="0" borderId="0" xfId="4" applyFont="1" applyFill="1" applyAlignment="1">
      <alignment horizontal="left" wrapText="1"/>
    </xf>
    <xf numFmtId="0" fontId="42" fillId="0" borderId="0" xfId="4" applyFont="1" applyFill="1" applyBorder="1" applyAlignment="1">
      <alignment horizontal="left" wrapText="1"/>
    </xf>
    <xf numFmtId="0" fontId="40" fillId="0" borderId="11" xfId="4" applyFont="1" applyFill="1" applyBorder="1" applyAlignment="1">
      <alignment horizontal="left" wrapText="1"/>
    </xf>
    <xf numFmtId="0" fontId="42" fillId="0" borderId="0" xfId="4" applyFont="1" applyFill="1" applyAlignment="1">
      <alignment wrapText="1"/>
    </xf>
    <xf numFmtId="0" fontId="41" fillId="0" borderId="0" xfId="4" applyFont="1" applyFill="1" applyAlignment="1">
      <alignment wrapText="1"/>
    </xf>
    <xf numFmtId="0" fontId="42" fillId="0" borderId="0" xfId="0" applyFont="1" applyFill="1" applyAlignment="1">
      <alignment wrapText="1"/>
    </xf>
    <xf numFmtId="0" fontId="40" fillId="0" borderId="11" xfId="5" applyFont="1" applyFill="1" applyBorder="1" applyAlignment="1">
      <alignment wrapText="1"/>
    </xf>
    <xf numFmtId="165" fontId="40" fillId="0" borderId="11" xfId="1" applyNumberFormat="1" applyFont="1" applyFill="1" applyBorder="1" applyAlignment="1">
      <alignment horizontal="center" vertical="center" wrapText="1"/>
    </xf>
    <xf numFmtId="0" fontId="40" fillId="0" borderId="0" xfId="5" applyFont="1" applyFill="1" applyBorder="1" applyAlignment="1">
      <alignment wrapText="1"/>
    </xf>
    <xf numFmtId="0" fontId="39" fillId="0" borderId="0" xfId="5" applyFont="1" applyFill="1" applyBorder="1" applyAlignment="1">
      <alignment wrapText="1"/>
    </xf>
    <xf numFmtId="0" fontId="40" fillId="0" borderId="11" xfId="0" applyFont="1" applyFill="1" applyBorder="1" applyAlignment="1">
      <alignment wrapText="1"/>
    </xf>
    <xf numFmtId="0" fontId="40" fillId="0" borderId="0" xfId="0" applyFont="1" applyFill="1" applyBorder="1" applyAlignment="1">
      <alignment wrapText="1"/>
    </xf>
    <xf numFmtId="0" fontId="39" fillId="0" borderId="0" xfId="0" applyFont="1" applyFill="1" applyBorder="1" applyAlignment="1">
      <alignment wrapText="1"/>
    </xf>
    <xf numFmtId="0" fontId="40" fillId="0" borderId="11" xfId="0" applyFont="1" applyFill="1" applyBorder="1" applyAlignment="1">
      <alignment vertical="center" wrapText="1"/>
    </xf>
    <xf numFmtId="0" fontId="42" fillId="0" borderId="0" xfId="4" applyFont="1" applyFill="1" applyAlignment="1">
      <alignment horizontal="left" vertical="center" wrapText="1"/>
    </xf>
    <xf numFmtId="0" fontId="42" fillId="0" borderId="0" xfId="4" applyFont="1" applyFill="1" applyAlignment="1">
      <alignment vertical="center" wrapText="1"/>
    </xf>
    <xf numFmtId="0" fontId="43" fillId="0" borderId="0" xfId="4" applyFont="1" applyFill="1" applyAlignment="1">
      <alignment horizontal="left" vertical="center" wrapText="1"/>
    </xf>
    <xf numFmtId="0" fontId="43" fillId="0" borderId="0" xfId="4" applyFont="1" applyFill="1" applyAlignment="1">
      <alignment vertical="center" wrapText="1"/>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0" fillId="0" borderId="11" xfId="0" applyFont="1" applyFill="1" applyBorder="1" applyAlignment="1">
      <alignment horizontal="left" vertical="center" wrapText="1"/>
    </xf>
    <xf numFmtId="0" fontId="40" fillId="0" borderId="16" xfId="0" applyFont="1" applyFill="1" applyBorder="1" applyAlignment="1">
      <alignment vertical="center" wrapText="1"/>
    </xf>
    <xf numFmtId="0" fontId="40" fillId="0" borderId="0" xfId="4" applyFont="1" applyFill="1" applyBorder="1" applyAlignment="1">
      <alignment wrapText="1"/>
    </xf>
    <xf numFmtId="0" fontId="46" fillId="0" borderId="0" xfId="4" applyFont="1" applyFill="1" applyBorder="1" applyAlignment="1">
      <alignment horizontal="center" vertical="center" wrapText="1"/>
    </xf>
    <xf numFmtId="0" fontId="40" fillId="0" borderId="11" xfId="9" applyFont="1" applyFill="1" applyBorder="1" applyAlignment="1">
      <alignment vertical="center" wrapText="1"/>
    </xf>
    <xf numFmtId="0" fontId="40" fillId="0" borderId="11" xfId="10" applyFont="1" applyFill="1" applyBorder="1" applyAlignment="1">
      <alignment wrapText="1"/>
    </xf>
    <xf numFmtId="0" fontId="40" fillId="0" borderId="0" xfId="10" applyFont="1" applyFill="1" applyBorder="1" applyAlignment="1">
      <alignment wrapText="1"/>
    </xf>
    <xf numFmtId="0" fontId="40" fillId="0" borderId="11" xfId="10" applyFont="1" applyFill="1" applyBorder="1" applyAlignment="1">
      <alignment vertical="center" wrapText="1"/>
    </xf>
    <xf numFmtId="0" fontId="40" fillId="0" borderId="0" xfId="10" applyFont="1" applyFill="1" applyBorder="1" applyAlignment="1">
      <alignment vertical="center" wrapText="1"/>
    </xf>
    <xf numFmtId="0" fontId="47" fillId="0" borderId="0" xfId="10" applyFont="1" applyFill="1" applyBorder="1" applyAlignment="1">
      <alignment vertical="center" wrapText="1"/>
    </xf>
    <xf numFmtId="0" fontId="40" fillId="0" borderId="11" xfId="5" applyFont="1" applyFill="1" applyBorder="1" applyAlignment="1">
      <alignment vertical="center" wrapText="1"/>
    </xf>
    <xf numFmtId="0" fontId="40" fillId="0" borderId="11" xfId="5" applyFont="1" applyBorder="1" applyAlignment="1">
      <alignment vertical="center" wrapText="1"/>
    </xf>
    <xf numFmtId="0" fontId="40" fillId="0" borderId="14" xfId="0" applyFont="1" applyFill="1" applyBorder="1" applyAlignment="1">
      <alignment vertical="center" wrapText="1"/>
    </xf>
    <xf numFmtId="0" fontId="40" fillId="0" borderId="15" xfId="0" applyFont="1" applyFill="1" applyBorder="1" applyAlignment="1">
      <alignment vertical="center" wrapText="1"/>
    </xf>
    <xf numFmtId="0" fontId="40" fillId="0" borderId="12" xfId="0" applyFont="1" applyFill="1" applyBorder="1" applyAlignment="1">
      <alignment vertical="center" wrapText="1"/>
    </xf>
    <xf numFmtId="0" fontId="40" fillId="0" borderId="14"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39" fillId="0" borderId="0" xfId="4" applyFont="1" applyAlignment="1">
      <alignment horizontal="left" wrapText="1"/>
    </xf>
    <xf numFmtId="0" fontId="40" fillId="0" borderId="0" xfId="4" applyFont="1" applyAlignment="1">
      <alignment wrapText="1"/>
    </xf>
    <xf numFmtId="0" fontId="39" fillId="0" borderId="0" xfId="4" applyFont="1" applyAlignment="1">
      <alignment horizontal="left" vertical="top" wrapText="1"/>
    </xf>
    <xf numFmtId="0" fontId="39" fillId="0" borderId="0" xfId="4" applyFont="1" applyAlignment="1">
      <alignment wrapText="1"/>
    </xf>
    <xf numFmtId="0" fontId="39" fillId="0" borderId="0" xfId="4" applyFont="1" applyFill="1" applyAlignment="1">
      <alignment horizontal="left" wrapText="1"/>
    </xf>
    <xf numFmtId="0" fontId="39" fillId="0" borderId="0" xfId="4" applyFont="1" applyFill="1" applyAlignment="1">
      <alignment wrapText="1"/>
    </xf>
    <xf numFmtId="0" fontId="39" fillId="0" borderId="0" xfId="4" applyFont="1" applyFill="1" applyAlignment="1">
      <alignment horizontal="center" wrapText="1"/>
    </xf>
    <xf numFmtId="0" fontId="39" fillId="0" borderId="0" xfId="4" applyFont="1" applyAlignment="1">
      <alignment horizontal="center" wrapText="1"/>
    </xf>
    <xf numFmtId="0" fontId="41" fillId="0" borderId="0" xfId="4" applyFont="1" applyFill="1" applyBorder="1" applyAlignment="1">
      <alignment wrapText="1"/>
    </xf>
    <xf numFmtId="0" fontId="41" fillId="0" borderId="0" xfId="4" applyFont="1" applyFill="1" applyAlignment="1">
      <alignment horizontal="center" wrapText="1"/>
    </xf>
    <xf numFmtId="0" fontId="41" fillId="0" borderId="0" xfId="4" applyFont="1" applyAlignment="1">
      <alignment horizontal="center" wrapText="1"/>
    </xf>
    <xf numFmtId="0" fontId="39" fillId="0" borderId="10" xfId="4" applyFont="1" applyFill="1" applyBorder="1" applyAlignment="1">
      <alignment wrapText="1"/>
    </xf>
    <xf numFmtId="0" fontId="40" fillId="0" borderId="0" xfId="4" applyFont="1" applyFill="1" applyAlignment="1">
      <alignment wrapText="1"/>
    </xf>
    <xf numFmtId="3" fontId="40" fillId="0" borderId="11" xfId="2" applyNumberFormat="1" applyFont="1" applyFill="1" applyBorder="1" applyAlignment="1">
      <alignment horizontal="right" vertical="center" wrapText="1"/>
    </xf>
    <xf numFmtId="0" fontId="40" fillId="0" borderId="0" xfId="4" applyFont="1" applyFill="1" applyAlignment="1">
      <alignment horizontal="center" wrapText="1"/>
    </xf>
    <xf numFmtId="0" fontId="42" fillId="0" borderId="0" xfId="4" applyFont="1" applyFill="1" applyAlignment="1">
      <alignment horizontal="center" wrapText="1"/>
    </xf>
    <xf numFmtId="0" fontId="43" fillId="0" borderId="0" xfId="4" applyFont="1" applyFill="1" applyAlignment="1">
      <alignment horizontal="center" wrapText="1"/>
    </xf>
    <xf numFmtId="0" fontId="42" fillId="0" borderId="11" xfId="0" applyFont="1" applyFill="1" applyBorder="1" applyAlignment="1">
      <alignment horizontal="center" wrapText="1"/>
    </xf>
    <xf numFmtId="0" fontId="43" fillId="0" borderId="0" xfId="4" applyFont="1" applyFill="1" applyAlignment="1">
      <alignment wrapText="1"/>
    </xf>
    <xf numFmtId="0" fontId="42" fillId="0" borderId="0" xfId="4" applyFont="1" applyFill="1" applyBorder="1" applyAlignment="1">
      <alignment wrapText="1"/>
    </xf>
    <xf numFmtId="0" fontId="40" fillId="0" borderId="0" xfId="4" applyFont="1" applyAlignment="1">
      <alignment horizontal="center" wrapText="1"/>
    </xf>
    <xf numFmtId="164" fontId="40" fillId="0" borderId="11" xfId="2" applyFont="1" applyFill="1" applyBorder="1" applyAlignment="1">
      <alignment horizontal="center" wrapText="1"/>
    </xf>
    <xf numFmtId="166" fontId="40" fillId="0" borderId="11" xfId="1" applyNumberFormat="1" applyFont="1" applyFill="1" applyBorder="1" applyAlignment="1">
      <alignment horizontal="center" vertical="center" wrapText="1"/>
    </xf>
    <xf numFmtId="0" fontId="40" fillId="0" borderId="0" xfId="5" applyFont="1" applyFill="1" applyBorder="1" applyAlignment="1">
      <alignment vertical="center" wrapText="1"/>
    </xf>
    <xf numFmtId="166" fontId="40" fillId="0" borderId="0" xfId="1" applyNumberFormat="1" applyFont="1" applyFill="1" applyBorder="1" applyAlignment="1">
      <alignment horizontal="center" vertical="center" wrapText="1"/>
    </xf>
    <xf numFmtId="0" fontId="45" fillId="0" borderId="0" xfId="6" applyFont="1" applyFill="1" applyBorder="1" applyAlignment="1">
      <alignment wrapText="1"/>
    </xf>
    <xf numFmtId="0" fontId="40" fillId="0" borderId="0" xfId="0" applyFont="1" applyFill="1" applyAlignment="1">
      <alignment wrapText="1"/>
    </xf>
    <xf numFmtId="0" fontId="42" fillId="0" borderId="0" xfId="4" applyFont="1" applyFill="1" applyBorder="1" applyAlignment="1">
      <alignment horizontal="center" wrapText="1"/>
    </xf>
    <xf numFmtId="0" fontId="43" fillId="0" borderId="0" xfId="4" applyFont="1" applyFill="1" applyBorder="1" applyAlignment="1">
      <alignment horizontal="center" wrapText="1"/>
    </xf>
    <xf numFmtId="9" fontId="40" fillId="0" borderId="11" xfId="0" applyNumberFormat="1" applyFont="1" applyFill="1" applyBorder="1" applyAlignment="1">
      <alignment horizontal="center" vertical="center" wrapText="1"/>
    </xf>
    <xf numFmtId="9" fontId="40" fillId="0" borderId="0" xfId="4" applyNumberFormat="1" applyFont="1" applyFill="1" applyBorder="1" applyAlignment="1">
      <alignment horizontal="center" wrapText="1"/>
    </xf>
    <xf numFmtId="0" fontId="40" fillId="0" borderId="0" xfId="4" applyFont="1" applyFill="1" applyBorder="1" applyAlignment="1">
      <alignment horizontal="center" wrapText="1"/>
    </xf>
    <xf numFmtId="1" fontId="40" fillId="0" borderId="11" xfId="0" applyNumberFormat="1" applyFont="1" applyFill="1" applyBorder="1" applyAlignment="1">
      <alignment horizontal="center" vertical="center" wrapText="1"/>
    </xf>
    <xf numFmtId="1" fontId="40" fillId="0" borderId="0" xfId="0" applyNumberFormat="1" applyFont="1" applyFill="1" applyBorder="1" applyAlignment="1">
      <alignment horizontal="center" vertical="center" wrapText="1"/>
    </xf>
    <xf numFmtId="3" fontId="40" fillId="0" borderId="11" xfId="0" applyNumberFormat="1" applyFont="1" applyFill="1" applyBorder="1" applyAlignment="1">
      <alignment wrapText="1"/>
    </xf>
    <xf numFmtId="0" fontId="42" fillId="0" borderId="0" xfId="5" applyFont="1" applyFill="1" applyAlignment="1">
      <alignment wrapText="1"/>
    </xf>
    <xf numFmtId="0" fontId="42" fillId="0" borderId="11" xfId="5" applyFont="1" applyFill="1" applyBorder="1" applyAlignment="1">
      <alignment horizontal="center" wrapText="1"/>
    </xf>
    <xf numFmtId="0" fontId="40" fillId="0" borderId="13" xfId="5" applyFont="1" applyFill="1" applyBorder="1" applyAlignment="1">
      <alignment wrapText="1"/>
    </xf>
    <xf numFmtId="3" fontId="40" fillId="0" borderId="11" xfId="5" applyNumberFormat="1" applyFont="1" applyFill="1" applyBorder="1" applyAlignment="1">
      <alignment wrapText="1"/>
    </xf>
    <xf numFmtId="0" fontId="40" fillId="0" borderId="13" xfId="7" applyFont="1" applyFill="1" applyBorder="1" applyAlignment="1">
      <alignment wrapText="1"/>
    </xf>
    <xf numFmtId="0" fontId="40" fillId="0" borderId="11" xfId="0" applyFont="1" applyFill="1" applyBorder="1" applyAlignment="1">
      <alignment horizontal="right" vertical="center" wrapText="1"/>
    </xf>
    <xf numFmtId="0" fontId="40" fillId="0" borderId="16" xfId="0" applyFont="1" applyFill="1" applyBorder="1" applyAlignment="1">
      <alignment wrapText="1"/>
    </xf>
    <xf numFmtId="0" fontId="40" fillId="0" borderId="0" xfId="0" applyFont="1" applyFill="1" applyAlignment="1">
      <alignment horizontal="right" wrapText="1"/>
    </xf>
    <xf numFmtId="0" fontId="40" fillId="0" borderId="17" xfId="0" applyFont="1" applyFill="1" applyBorder="1" applyAlignment="1">
      <alignment wrapText="1"/>
    </xf>
    <xf numFmtId="0" fontId="42" fillId="0" borderId="0" xfId="0" applyFont="1" applyFill="1" applyBorder="1" applyAlignment="1">
      <alignment wrapText="1"/>
    </xf>
    <xf numFmtId="0" fontId="47" fillId="0" borderId="0" xfId="4" applyFont="1" applyFill="1" applyAlignment="1">
      <alignment wrapText="1"/>
    </xf>
    <xf numFmtId="3" fontId="40" fillId="0" borderId="11" xfId="0" applyNumberFormat="1" applyFont="1" applyFill="1" applyBorder="1" applyAlignment="1">
      <alignment horizontal="center" vertical="center" wrapText="1"/>
    </xf>
    <xf numFmtId="3" fontId="40" fillId="0" borderId="11" xfId="0" applyNumberFormat="1" applyFont="1" applyFill="1" applyBorder="1" applyAlignment="1">
      <alignment horizontal="right" vertical="center" wrapText="1"/>
    </xf>
    <xf numFmtId="3" fontId="40" fillId="0" borderId="11" xfId="0" applyNumberFormat="1" applyFont="1" applyFill="1" applyBorder="1" applyAlignment="1">
      <alignment vertical="center" wrapText="1"/>
    </xf>
    <xf numFmtId="0" fontId="42" fillId="0" borderId="11" xfId="0" applyFont="1" applyFill="1" applyBorder="1" applyAlignment="1">
      <alignment horizontal="center" vertical="center" wrapText="1"/>
    </xf>
    <xf numFmtId="9" fontId="40" fillId="0" borderId="11" xfId="0" applyNumberFormat="1" applyFont="1" applyFill="1" applyBorder="1" applyAlignment="1">
      <alignment vertical="center" wrapText="1"/>
    </xf>
    <xf numFmtId="9" fontId="40" fillId="0" borderId="0" xfId="0" applyNumberFormat="1" applyFont="1" applyFill="1" applyBorder="1" applyAlignment="1">
      <alignment vertical="center" wrapText="1"/>
    </xf>
    <xf numFmtId="0" fontId="40" fillId="0" borderId="11" xfId="0" applyFont="1" applyFill="1" applyBorder="1" applyAlignment="1">
      <alignment horizontal="right" wrapText="1"/>
    </xf>
    <xf numFmtId="0" fontId="40" fillId="0" borderId="0" xfId="0" applyFont="1" applyFill="1" applyBorder="1" applyAlignment="1">
      <alignment horizontal="right" wrapText="1"/>
    </xf>
    <xf numFmtId="9" fontId="40" fillId="0" borderId="11" xfId="0" applyNumberFormat="1" applyFont="1" applyFill="1" applyBorder="1" applyAlignment="1">
      <alignment wrapText="1"/>
    </xf>
    <xf numFmtId="9" fontId="40" fillId="0" borderId="0" xfId="0" applyNumberFormat="1" applyFont="1" applyFill="1" applyBorder="1" applyAlignment="1">
      <alignment wrapText="1"/>
    </xf>
    <xf numFmtId="3" fontId="40" fillId="0" borderId="0" xfId="0" applyNumberFormat="1" applyFont="1" applyFill="1" applyBorder="1" applyAlignment="1">
      <alignment wrapText="1"/>
    </xf>
    <xf numFmtId="0" fontId="40" fillId="0" borderId="11" xfId="0" applyFont="1" applyFill="1" applyBorder="1" applyAlignment="1">
      <alignment horizontal="left" wrapText="1"/>
    </xf>
    <xf numFmtId="0" fontId="40" fillId="0" borderId="0" xfId="0" applyFont="1" applyFill="1" applyBorder="1" applyAlignment="1">
      <alignment vertical="center" wrapText="1"/>
    </xf>
    <xf numFmtId="167" fontId="40" fillId="0" borderId="11" xfId="3" applyNumberFormat="1" applyFont="1" applyFill="1" applyBorder="1" applyAlignment="1">
      <alignment vertical="center" wrapText="1"/>
    </xf>
    <xf numFmtId="167" fontId="40" fillId="0" borderId="0" xfId="3" applyNumberFormat="1" applyFont="1" applyFill="1" applyAlignment="1">
      <alignment wrapText="1"/>
    </xf>
    <xf numFmtId="167" fontId="40" fillId="0" borderId="11" xfId="3" applyNumberFormat="1" applyFont="1" applyFill="1" applyBorder="1" applyAlignment="1">
      <alignment horizontal="right" vertical="center" wrapText="1"/>
    </xf>
    <xf numFmtId="10" fontId="40" fillId="0" borderId="11" xfId="3" applyNumberFormat="1" applyFont="1" applyFill="1" applyBorder="1" applyAlignment="1">
      <alignment vertical="center" wrapText="1"/>
    </xf>
    <xf numFmtId="10" fontId="40" fillId="0" borderId="11" xfId="3" applyNumberFormat="1" applyFont="1" applyFill="1" applyBorder="1" applyAlignment="1">
      <alignment wrapText="1"/>
    </xf>
    <xf numFmtId="0" fontId="40" fillId="0" borderId="11" xfId="0" applyFont="1" applyFill="1" applyBorder="1" applyAlignment="1">
      <alignment horizontal="center" wrapText="1"/>
    </xf>
    <xf numFmtId="0" fontId="40" fillId="0" borderId="0" xfId="0" applyFont="1" applyFill="1" applyBorder="1" applyAlignment="1">
      <alignment horizontal="center" wrapText="1"/>
    </xf>
    <xf numFmtId="0" fontId="42" fillId="0" borderId="0" xfId="8" applyFont="1" applyFill="1" applyAlignment="1">
      <alignment wrapText="1"/>
    </xf>
    <xf numFmtId="0" fontId="42" fillId="0" borderId="11" xfId="8" applyFont="1" applyFill="1" applyBorder="1" applyAlignment="1">
      <alignment horizontal="center" vertical="center" wrapText="1"/>
    </xf>
    <xf numFmtId="0" fontId="40" fillId="0" borderId="11" xfId="8" applyFont="1" applyFill="1" applyBorder="1" applyAlignment="1">
      <alignment wrapText="1"/>
    </xf>
    <xf numFmtId="9" fontId="40" fillId="0" borderId="11" xfId="3" applyNumberFormat="1" applyFont="1" applyFill="1" applyBorder="1" applyAlignment="1">
      <alignment horizontal="right" vertical="center" wrapText="1"/>
    </xf>
    <xf numFmtId="0" fontId="40" fillId="0" borderId="0" xfId="4" applyFont="1" applyFill="1" applyAlignment="1">
      <alignment vertical="center" wrapText="1"/>
    </xf>
    <xf numFmtId="9" fontId="40" fillId="0" borderId="11" xfId="3" applyFont="1" applyFill="1" applyBorder="1" applyAlignment="1">
      <alignment horizontal="right" vertical="center" wrapText="1"/>
    </xf>
    <xf numFmtId="0" fontId="42" fillId="0" borderId="0" xfId="9" applyFont="1" applyFill="1" applyAlignment="1">
      <alignment wrapText="1"/>
    </xf>
    <xf numFmtId="0" fontId="42" fillId="0" borderId="11" xfId="9" applyFont="1" applyFill="1" applyBorder="1" applyAlignment="1">
      <alignment horizontal="center" vertical="center" wrapText="1"/>
    </xf>
    <xf numFmtId="167" fontId="40" fillId="0" borderId="11" xfId="9" applyNumberFormat="1" applyFont="1" applyFill="1" applyBorder="1" applyAlignment="1">
      <alignment horizontal="right" vertical="center" wrapText="1"/>
    </xf>
    <xf numFmtId="0" fontId="42" fillId="0" borderId="11" xfId="10" applyFont="1" applyFill="1" applyBorder="1" applyAlignment="1">
      <alignment horizontal="center" vertical="center" wrapText="1"/>
    </xf>
    <xf numFmtId="167" fontId="40" fillId="0" borderId="11" xfId="0" applyNumberFormat="1" applyFont="1" applyFill="1" applyBorder="1" applyAlignment="1">
      <alignment horizontal="right" vertical="center" wrapText="1"/>
    </xf>
    <xf numFmtId="167" fontId="40" fillId="0" borderId="0" xfId="0" applyNumberFormat="1" applyFont="1" applyFill="1" applyAlignment="1">
      <alignment horizontal="right" vertical="center" wrapText="1"/>
    </xf>
    <xf numFmtId="0" fontId="42" fillId="0" borderId="0" xfId="10" applyFont="1" applyFill="1" applyAlignment="1">
      <alignment wrapText="1"/>
    </xf>
    <xf numFmtId="3" fontId="40" fillId="0" borderId="11" xfId="10" applyNumberFormat="1" applyFont="1" applyFill="1" applyBorder="1" applyAlignment="1">
      <alignment vertical="center" wrapText="1"/>
    </xf>
    <xf numFmtId="3" fontId="40" fillId="0" borderId="11" xfId="10" applyNumberFormat="1" applyFont="1" applyFill="1" applyBorder="1" applyAlignment="1">
      <alignment horizontal="right" vertical="center" wrapText="1"/>
    </xf>
    <xf numFmtId="3" fontId="40" fillId="0" borderId="0" xfId="10" applyNumberFormat="1" applyFont="1" applyFill="1" applyBorder="1" applyAlignment="1">
      <alignment vertical="center" wrapText="1"/>
    </xf>
    <xf numFmtId="3" fontId="40" fillId="0" borderId="0" xfId="10" applyNumberFormat="1" applyFont="1" applyFill="1" applyAlignment="1">
      <alignment vertical="center" wrapText="1"/>
    </xf>
    <xf numFmtId="0" fontId="40" fillId="0" borderId="0" xfId="10" applyFont="1" applyFill="1" applyAlignment="1">
      <alignment horizontal="right" vertical="center" wrapText="1"/>
    </xf>
    <xf numFmtId="167" fontId="40" fillId="0" borderId="0" xfId="3" applyNumberFormat="1" applyFont="1" applyFill="1" applyBorder="1" applyAlignment="1">
      <alignment vertical="center" wrapText="1"/>
    </xf>
    <xf numFmtId="0" fontId="43" fillId="0" borderId="0" xfId="4" applyFont="1" applyFill="1" applyBorder="1" applyAlignment="1">
      <alignment wrapText="1"/>
    </xf>
    <xf numFmtId="0" fontId="39" fillId="0" borderId="13" xfId="0" applyFont="1" applyFill="1" applyBorder="1" applyAlignment="1">
      <alignment horizontal="center" vertical="center" wrapText="1"/>
    </xf>
    <xf numFmtId="0" fontId="42" fillId="0" borderId="0" xfId="4" applyFont="1" applyFill="1" applyBorder="1" applyAlignment="1">
      <alignment horizontal="center" vertical="center" wrapText="1"/>
    </xf>
    <xf numFmtId="3" fontId="40" fillId="0" borderId="19" xfId="0" applyNumberFormat="1" applyFont="1" applyFill="1" applyBorder="1" applyAlignment="1">
      <alignment horizontal="right" vertical="center" wrapText="1"/>
    </xf>
    <xf numFmtId="0" fontId="43" fillId="0" borderId="20" xfId="4" applyFont="1" applyFill="1" applyBorder="1" applyAlignment="1">
      <alignment wrapText="1"/>
    </xf>
    <xf numFmtId="0" fontId="42" fillId="0" borderId="13" xfId="0" applyFont="1" applyFill="1" applyBorder="1" applyAlignment="1">
      <alignment horizontal="center" vertical="center" wrapText="1"/>
    </xf>
    <xf numFmtId="0" fontId="42" fillId="0" borderId="21" xfId="4" applyFont="1" applyFill="1" applyBorder="1" applyAlignment="1">
      <alignment horizontal="center" vertical="center" wrapText="1"/>
    </xf>
    <xf numFmtId="0" fontId="40" fillId="0" borderId="21" xfId="4" applyFont="1" applyFill="1" applyBorder="1" applyAlignment="1">
      <alignment horizontal="center" vertical="center" wrapText="1"/>
    </xf>
    <xf numFmtId="0" fontId="42" fillId="0" borderId="11" xfId="5" applyFont="1" applyFill="1" applyBorder="1" applyAlignment="1">
      <alignment horizontal="center" vertical="center" wrapText="1"/>
    </xf>
    <xf numFmtId="3" fontId="40" fillId="0" borderId="11" xfId="5" applyNumberFormat="1" applyFont="1" applyFill="1" applyBorder="1" applyAlignment="1">
      <alignment vertical="center" wrapText="1"/>
    </xf>
    <xf numFmtId="3" fontId="40" fillId="0" borderId="11" xfId="5" applyNumberFormat="1" applyFont="1" applyBorder="1" applyAlignment="1">
      <alignment vertical="center" wrapText="1"/>
    </xf>
    <xf numFmtId="0" fontId="40" fillId="0" borderId="0" xfId="4" applyFont="1" applyAlignment="1">
      <alignment vertical="top"/>
    </xf>
    <xf numFmtId="0" fontId="40" fillId="0" borderId="0" xfId="4" applyFont="1" applyAlignment="1"/>
    <xf numFmtId="0" fontId="39" fillId="0" borderId="0" xfId="4" applyFont="1" applyBorder="1" applyAlignment="1">
      <alignment horizontal="left" wrapText="1"/>
    </xf>
    <xf numFmtId="0" fontId="40" fillId="0" borderId="0" xfId="4" applyFont="1" applyBorder="1" applyAlignment="1">
      <alignment wrapText="1"/>
    </xf>
    <xf numFmtId="0" fontId="40" fillId="0" borderId="11" xfId="0" applyFont="1" applyFill="1" applyBorder="1" applyAlignment="1">
      <alignment vertical="top" wrapText="1"/>
    </xf>
    <xf numFmtId="0" fontId="42" fillId="0" borderId="11" xfId="5" applyFont="1" applyFill="1" applyBorder="1" applyAlignment="1">
      <alignment horizontal="left" vertical="top" wrapText="1"/>
    </xf>
  </cellXfs>
  <cellStyles count="652">
    <cellStyle name="20% - Accent1 10" xfId="11"/>
    <cellStyle name="20% - Accent1 11" xfId="12"/>
    <cellStyle name="20% - Accent1 12" xfId="13"/>
    <cellStyle name="20% - Accent1 13" xfId="14"/>
    <cellStyle name="20% - Accent1 14" xfId="15"/>
    <cellStyle name="20% - Accent1 15" xfId="16"/>
    <cellStyle name="20% - Accent1 16" xfId="17"/>
    <cellStyle name="20% - Accent1 17" xfId="18"/>
    <cellStyle name="20% - Accent1 18" xfId="19"/>
    <cellStyle name="20% - Accent1 19" xfId="20"/>
    <cellStyle name="20% - Accent1 2" xfId="21"/>
    <cellStyle name="20% - Accent1 2 2" xfId="22"/>
    <cellStyle name="20% - Accent1 2_Loan SIX-GROUP" xfId="23"/>
    <cellStyle name="20% - Accent1 20" xfId="24"/>
    <cellStyle name="20% - Accent1 3" xfId="25"/>
    <cellStyle name="20% - Accent1 4" xfId="26"/>
    <cellStyle name="20% - Accent1 5" xfId="27"/>
    <cellStyle name="20% - Accent1 6" xfId="28"/>
    <cellStyle name="20% - Accent1 7" xfId="29"/>
    <cellStyle name="20% - Accent1 8" xfId="30"/>
    <cellStyle name="20% - Accent1 9" xfId="31"/>
    <cellStyle name="20% - Accent2 2" xfId="32"/>
    <cellStyle name="20% - Accent2 3" xfId="33"/>
    <cellStyle name="20% - Accent2 4" xfId="34"/>
    <cellStyle name="20% - Accent2 5" xfId="35"/>
    <cellStyle name="20% - Accent2 6" xfId="36"/>
    <cellStyle name="20% - Accent2 7" xfId="37"/>
    <cellStyle name="20% - Accent3 2" xfId="38"/>
    <cellStyle name="20% - Accent3 3" xfId="39"/>
    <cellStyle name="20% - Accent3 4" xfId="40"/>
    <cellStyle name="20% - Accent3 5" xfId="41"/>
    <cellStyle name="20% - Accent3 6" xfId="42"/>
    <cellStyle name="20% - Accent3 7" xfId="43"/>
    <cellStyle name="20% - Accent4 10" xfId="44"/>
    <cellStyle name="20% - Accent4 11" xfId="45"/>
    <cellStyle name="20% - Accent4 12" xfId="46"/>
    <cellStyle name="20% - Accent4 13" xfId="47"/>
    <cellStyle name="20% - Accent4 14" xfId="48"/>
    <cellStyle name="20% - Accent4 15" xfId="49"/>
    <cellStyle name="20% - Accent4 16" xfId="50"/>
    <cellStyle name="20% - Accent4 17" xfId="51"/>
    <cellStyle name="20% - Accent4 18" xfId="52"/>
    <cellStyle name="20% - Accent4 19" xfId="53"/>
    <cellStyle name="20% - Accent4 2" xfId="54"/>
    <cellStyle name="20% - Accent4 2 2" xfId="55"/>
    <cellStyle name="20% - Accent4 2_Loan SIX-GROUP" xfId="56"/>
    <cellStyle name="20% - Accent4 20" xfId="57"/>
    <cellStyle name="20% - Accent4 3" xfId="58"/>
    <cellStyle name="20% - Accent4 4" xfId="59"/>
    <cellStyle name="20% - Accent4 5" xfId="60"/>
    <cellStyle name="20% - Accent4 6" xfId="61"/>
    <cellStyle name="20% - Accent4 7" xfId="62"/>
    <cellStyle name="20% - Accent4 8" xfId="63"/>
    <cellStyle name="20% - Accent4 9" xfId="64"/>
    <cellStyle name="20% - Accent5 2" xfId="65"/>
    <cellStyle name="20% - Accent5 3" xfId="66"/>
    <cellStyle name="20% - Accent5 4" xfId="67"/>
    <cellStyle name="20% - Accent5 5" xfId="68"/>
    <cellStyle name="20% - Accent5 6" xfId="69"/>
    <cellStyle name="20% - Accent6 2" xfId="70"/>
    <cellStyle name="20% - Accent6 3" xfId="71"/>
    <cellStyle name="20% - Accent6 4" xfId="72"/>
    <cellStyle name="20% - Accent6 5" xfId="73"/>
    <cellStyle name="20% - Accent6 6" xfId="74"/>
    <cellStyle name="20% - Accent6 7" xfId="75"/>
    <cellStyle name="40% - Accent1 10" xfId="76"/>
    <cellStyle name="40% - Accent1 11" xfId="77"/>
    <cellStyle name="40% - Accent1 12" xfId="78"/>
    <cellStyle name="40% - Accent1 13" xfId="79"/>
    <cellStyle name="40% - Accent1 14" xfId="80"/>
    <cellStyle name="40% - Accent1 15" xfId="81"/>
    <cellStyle name="40% - Accent1 16" xfId="82"/>
    <cellStyle name="40% - Accent1 17" xfId="83"/>
    <cellStyle name="40% - Accent1 18" xfId="84"/>
    <cellStyle name="40% - Accent1 19" xfId="85"/>
    <cellStyle name="40% - Accent1 2" xfId="86"/>
    <cellStyle name="40% - Accent1 2 2" xfId="87"/>
    <cellStyle name="40% - Accent1 2_Loan SIX-GROUP" xfId="88"/>
    <cellStyle name="40% - Accent1 20" xfId="89"/>
    <cellStyle name="40% - Accent1 3" xfId="90"/>
    <cellStyle name="40% - Accent1 4" xfId="91"/>
    <cellStyle name="40% - Accent1 5" xfId="92"/>
    <cellStyle name="40% - Accent1 6" xfId="93"/>
    <cellStyle name="40% - Accent1 7" xfId="94"/>
    <cellStyle name="40% - Accent1 8" xfId="95"/>
    <cellStyle name="40% - Accent1 9" xfId="96"/>
    <cellStyle name="40% - Accent2 2" xfId="97"/>
    <cellStyle name="40% - Accent2 3" xfId="98"/>
    <cellStyle name="40% - Accent2 4" xfId="99"/>
    <cellStyle name="40% - Accent2 5" xfId="100"/>
    <cellStyle name="40% - Accent2 6" xfId="101"/>
    <cellStyle name="40% - Accent3 2" xfId="102"/>
    <cellStyle name="40% - Accent3 3" xfId="103"/>
    <cellStyle name="40% - Accent3 4" xfId="104"/>
    <cellStyle name="40% - Accent3 5" xfId="105"/>
    <cellStyle name="40% - Accent3 6" xfId="106"/>
    <cellStyle name="40% - Accent3 7" xfId="107"/>
    <cellStyle name="40% - Accent4 10" xfId="108"/>
    <cellStyle name="40% - Accent4 11" xfId="109"/>
    <cellStyle name="40% - Accent4 12" xfId="110"/>
    <cellStyle name="40% - Accent4 13" xfId="111"/>
    <cellStyle name="40% - Accent4 14" xfId="112"/>
    <cellStyle name="40% - Accent4 15" xfId="113"/>
    <cellStyle name="40% - Accent4 16" xfId="114"/>
    <cellStyle name="40% - Accent4 17" xfId="115"/>
    <cellStyle name="40% - Accent4 18" xfId="116"/>
    <cellStyle name="40% - Accent4 19" xfId="117"/>
    <cellStyle name="40% - Accent4 2" xfId="118"/>
    <cellStyle name="40% - Accent4 2 2" xfId="119"/>
    <cellStyle name="40% - Accent4 2_Loan SIX-GROUP" xfId="120"/>
    <cellStyle name="40% - Accent4 20" xfId="121"/>
    <cellStyle name="40% - Accent4 3" xfId="122"/>
    <cellStyle name="40% - Accent4 4" xfId="123"/>
    <cellStyle name="40% - Accent4 5" xfId="124"/>
    <cellStyle name="40% - Accent4 6" xfId="125"/>
    <cellStyle name="40% - Accent4 7" xfId="126"/>
    <cellStyle name="40% - Accent4 8" xfId="127"/>
    <cellStyle name="40% - Accent4 9" xfId="128"/>
    <cellStyle name="40% - Accent5 10" xfId="129"/>
    <cellStyle name="40% - Accent5 11" xfId="130"/>
    <cellStyle name="40% - Accent5 12" xfId="131"/>
    <cellStyle name="40% - Accent5 13" xfId="132"/>
    <cellStyle name="40% - Accent5 14" xfId="133"/>
    <cellStyle name="40% - Accent5 15" xfId="134"/>
    <cellStyle name="40% - Accent5 16" xfId="135"/>
    <cellStyle name="40% - Accent5 17" xfId="136"/>
    <cellStyle name="40% - Accent5 18" xfId="137"/>
    <cellStyle name="40% - Accent5 19" xfId="138"/>
    <cellStyle name="40% - Accent5 2" xfId="139"/>
    <cellStyle name="40% - Accent5 2 2" xfId="140"/>
    <cellStyle name="40% - Accent5 2_Loan SIX-GROUP" xfId="141"/>
    <cellStyle name="40% - Accent5 20"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10" xfId="150"/>
    <cellStyle name="40% - Accent6 11" xfId="151"/>
    <cellStyle name="40% - Accent6 12" xfId="152"/>
    <cellStyle name="40% - Accent6 13" xfId="153"/>
    <cellStyle name="40% - Accent6 14" xfId="154"/>
    <cellStyle name="40% - Accent6 15" xfId="155"/>
    <cellStyle name="40% - Accent6 16" xfId="156"/>
    <cellStyle name="40% - Accent6 17" xfId="157"/>
    <cellStyle name="40% - Accent6 18" xfId="158"/>
    <cellStyle name="40% - Accent6 19" xfId="159"/>
    <cellStyle name="40% - Accent6 2" xfId="160"/>
    <cellStyle name="40% - Accent6 2 2" xfId="161"/>
    <cellStyle name="40% - Accent6 2_Loan SIX-GROUP" xfId="162"/>
    <cellStyle name="40% - Accent6 20" xfId="163"/>
    <cellStyle name="40% - Accent6 3" xfId="164"/>
    <cellStyle name="40% - Accent6 4" xfId="165"/>
    <cellStyle name="40% - Accent6 5" xfId="166"/>
    <cellStyle name="40% - Accent6 6" xfId="167"/>
    <cellStyle name="40% - Accent6 7" xfId="168"/>
    <cellStyle name="40% - Accent6 8" xfId="169"/>
    <cellStyle name="40% - Accent6 9" xfId="170"/>
    <cellStyle name="60% - Accent1 10" xfId="171"/>
    <cellStyle name="60% - Accent1 11" xfId="172"/>
    <cellStyle name="60% - Accent1 12" xfId="173"/>
    <cellStyle name="60% - Accent1 13" xfId="174"/>
    <cellStyle name="60% - Accent1 14" xfId="175"/>
    <cellStyle name="60% - Accent1 15" xfId="176"/>
    <cellStyle name="60% - Accent1 16" xfId="177"/>
    <cellStyle name="60% - Accent1 2" xfId="178"/>
    <cellStyle name="60% - Accent1 2 2" xfId="179"/>
    <cellStyle name="60% - Accent1 2_Loan SIX-GROUP" xfId="180"/>
    <cellStyle name="60% - Accent1 3" xfId="181"/>
    <cellStyle name="60% - Accent1 4" xfId="182"/>
    <cellStyle name="60% - Accent1 5" xfId="183"/>
    <cellStyle name="60% - Accent1 6" xfId="184"/>
    <cellStyle name="60% - Accent1 7" xfId="185"/>
    <cellStyle name="60% - Accent1 8" xfId="186"/>
    <cellStyle name="60% - Accent1 9" xfId="187"/>
    <cellStyle name="60% - Accent2 10" xfId="188"/>
    <cellStyle name="60% - Accent2 11" xfId="189"/>
    <cellStyle name="60% - Accent2 12" xfId="190"/>
    <cellStyle name="60% - Accent2 13" xfId="191"/>
    <cellStyle name="60% - Accent2 14" xfId="192"/>
    <cellStyle name="60% - Accent2 15" xfId="193"/>
    <cellStyle name="60% - Accent2 16" xfId="194"/>
    <cellStyle name="60% - Accent2 2" xfId="195"/>
    <cellStyle name="60% - Accent2 2 2" xfId="196"/>
    <cellStyle name="60% - Accent2 2_Loan SIX-GROUP" xfId="197"/>
    <cellStyle name="60% - Accent2 3" xfId="198"/>
    <cellStyle name="60% - Accent2 4" xfId="199"/>
    <cellStyle name="60% - Accent2 5" xfId="200"/>
    <cellStyle name="60% - Accent2 6" xfId="201"/>
    <cellStyle name="60% - Accent2 7" xfId="202"/>
    <cellStyle name="60% - Accent2 8" xfId="203"/>
    <cellStyle name="60% - Accent2 9" xfId="204"/>
    <cellStyle name="60% - Accent3 10" xfId="205"/>
    <cellStyle name="60% - Accent3 11" xfId="206"/>
    <cellStyle name="60% - Accent3 12" xfId="207"/>
    <cellStyle name="60% - Accent3 13" xfId="208"/>
    <cellStyle name="60% - Accent3 14" xfId="209"/>
    <cellStyle name="60% - Accent3 15" xfId="210"/>
    <cellStyle name="60% - Accent3 16" xfId="211"/>
    <cellStyle name="60% - Accent3 2" xfId="212"/>
    <cellStyle name="60% - Accent3 2 2" xfId="213"/>
    <cellStyle name="60% - Accent3 2_Loan SIX-GROUP" xfId="214"/>
    <cellStyle name="60% - Accent3 3" xfId="215"/>
    <cellStyle name="60% - Accent3 4" xfId="216"/>
    <cellStyle name="60% - Accent3 5" xfId="217"/>
    <cellStyle name="60% - Accent3 6" xfId="218"/>
    <cellStyle name="60% - Accent3 7" xfId="219"/>
    <cellStyle name="60% - Accent3 8" xfId="220"/>
    <cellStyle name="60% - Accent3 9" xfId="221"/>
    <cellStyle name="60% - Accent4 10" xfId="222"/>
    <cellStyle name="60% - Accent4 11" xfId="223"/>
    <cellStyle name="60% - Accent4 12" xfId="224"/>
    <cellStyle name="60% - Accent4 13" xfId="225"/>
    <cellStyle name="60% - Accent4 14" xfId="226"/>
    <cellStyle name="60% - Accent4 15" xfId="227"/>
    <cellStyle name="60% - Accent4 16" xfId="228"/>
    <cellStyle name="60% - Accent4 2" xfId="229"/>
    <cellStyle name="60% - Accent4 2 2" xfId="230"/>
    <cellStyle name="60% - Accent4 2_Loan SIX-GROUP" xfId="231"/>
    <cellStyle name="60% - Accent4 3" xfId="232"/>
    <cellStyle name="60% - Accent4 4" xfId="233"/>
    <cellStyle name="60% - Accent4 5" xfId="234"/>
    <cellStyle name="60% - Accent4 6" xfId="235"/>
    <cellStyle name="60% - Accent4 7" xfId="236"/>
    <cellStyle name="60% - Accent4 8" xfId="237"/>
    <cellStyle name="60% - Accent4 9" xfId="238"/>
    <cellStyle name="60% - Accent5 10" xfId="239"/>
    <cellStyle name="60% - Accent5 11" xfId="240"/>
    <cellStyle name="60% - Accent5 12" xfId="241"/>
    <cellStyle name="60% - Accent5 13" xfId="242"/>
    <cellStyle name="60% - Accent5 14" xfId="243"/>
    <cellStyle name="60% - Accent5 15" xfId="244"/>
    <cellStyle name="60% - Accent5 16" xfId="245"/>
    <cellStyle name="60% - Accent5 2" xfId="246"/>
    <cellStyle name="60% - Accent5 2 2" xfId="247"/>
    <cellStyle name="60% - Accent5 2_Loan SIX-GROUP" xfId="248"/>
    <cellStyle name="60% - Accent5 3" xfId="249"/>
    <cellStyle name="60% - Accent5 4" xfId="250"/>
    <cellStyle name="60% - Accent5 5" xfId="251"/>
    <cellStyle name="60% - Accent5 6" xfId="252"/>
    <cellStyle name="60% - Accent5 7" xfId="253"/>
    <cellStyle name="60% - Accent5 8" xfId="254"/>
    <cellStyle name="60% - Accent5 9" xfId="255"/>
    <cellStyle name="60% - Accent6 2" xfId="256"/>
    <cellStyle name="60% - Accent6 3" xfId="257"/>
    <cellStyle name="Accent1 10" xfId="258"/>
    <cellStyle name="Accent1 11" xfId="259"/>
    <cellStyle name="Accent1 12" xfId="260"/>
    <cellStyle name="Accent1 13" xfId="261"/>
    <cellStyle name="Accent1 14" xfId="262"/>
    <cellStyle name="Accent1 15" xfId="263"/>
    <cellStyle name="Accent1 16" xfId="264"/>
    <cellStyle name="Accent1 2" xfId="265"/>
    <cellStyle name="Accent1 2 2" xfId="266"/>
    <cellStyle name="Accent1 2_Loan SIX-GROUP" xfId="267"/>
    <cellStyle name="Accent1 3" xfId="268"/>
    <cellStyle name="Accent1 4" xfId="269"/>
    <cellStyle name="Accent1 5" xfId="270"/>
    <cellStyle name="Accent1 6" xfId="271"/>
    <cellStyle name="Accent1 7" xfId="272"/>
    <cellStyle name="Accent1 8" xfId="273"/>
    <cellStyle name="Accent1 9" xfId="274"/>
    <cellStyle name="Accent2 10" xfId="275"/>
    <cellStyle name="Accent2 11" xfId="276"/>
    <cellStyle name="Accent2 12" xfId="277"/>
    <cellStyle name="Accent2 13" xfId="278"/>
    <cellStyle name="Accent2 14" xfId="279"/>
    <cellStyle name="Accent2 15" xfId="280"/>
    <cellStyle name="Accent2 16" xfId="281"/>
    <cellStyle name="Accent2 2" xfId="282"/>
    <cellStyle name="Accent2 2 2" xfId="283"/>
    <cellStyle name="Accent2 2_Loan SIX-GROUP" xfId="284"/>
    <cellStyle name="Accent2 3" xfId="285"/>
    <cellStyle name="Accent2 4" xfId="286"/>
    <cellStyle name="Accent2 5" xfId="287"/>
    <cellStyle name="Accent2 6" xfId="288"/>
    <cellStyle name="Accent2 7" xfId="289"/>
    <cellStyle name="Accent2 8" xfId="290"/>
    <cellStyle name="Accent2 9" xfId="291"/>
    <cellStyle name="Accent3 10" xfId="292"/>
    <cellStyle name="Accent3 11" xfId="293"/>
    <cellStyle name="Accent3 12" xfId="294"/>
    <cellStyle name="Accent3 13" xfId="295"/>
    <cellStyle name="Accent3 14" xfId="296"/>
    <cellStyle name="Accent3 15" xfId="297"/>
    <cellStyle name="Accent3 16" xfId="298"/>
    <cellStyle name="Accent3 2" xfId="299"/>
    <cellStyle name="Accent3 2 2" xfId="300"/>
    <cellStyle name="Accent3 2_Loan SIX-GROUP" xfId="301"/>
    <cellStyle name="Accent3 3" xfId="302"/>
    <cellStyle name="Accent3 4" xfId="303"/>
    <cellStyle name="Accent3 5" xfId="304"/>
    <cellStyle name="Accent3 6" xfId="305"/>
    <cellStyle name="Accent3 7" xfId="306"/>
    <cellStyle name="Accent3 8" xfId="307"/>
    <cellStyle name="Accent3 9" xfId="308"/>
    <cellStyle name="Accent4 2" xfId="309"/>
    <cellStyle name="Accent4 3" xfId="310"/>
    <cellStyle name="Accent5 2" xfId="311"/>
    <cellStyle name="Accent6 10" xfId="312"/>
    <cellStyle name="Accent6 11" xfId="313"/>
    <cellStyle name="Accent6 12" xfId="314"/>
    <cellStyle name="Accent6 13" xfId="315"/>
    <cellStyle name="Accent6 14" xfId="316"/>
    <cellStyle name="Accent6 15" xfId="317"/>
    <cellStyle name="Accent6 16" xfId="318"/>
    <cellStyle name="Accent6 2" xfId="319"/>
    <cellStyle name="Accent6 2 2" xfId="320"/>
    <cellStyle name="Accent6 2_Loan SIX-GROUP" xfId="321"/>
    <cellStyle name="Accent6 3" xfId="322"/>
    <cellStyle name="Accent6 4" xfId="323"/>
    <cellStyle name="Accent6 5" xfId="324"/>
    <cellStyle name="Accent6 6" xfId="325"/>
    <cellStyle name="Accent6 7" xfId="326"/>
    <cellStyle name="Accent6 8" xfId="327"/>
    <cellStyle name="Accent6 9" xfId="328"/>
    <cellStyle name="Bad 10" xfId="329"/>
    <cellStyle name="Bad 11" xfId="330"/>
    <cellStyle name="Bad 12" xfId="331"/>
    <cellStyle name="Bad 13" xfId="332"/>
    <cellStyle name="Bad 14" xfId="333"/>
    <cellStyle name="Bad 15" xfId="334"/>
    <cellStyle name="Bad 16" xfId="335"/>
    <cellStyle name="Bad 2" xfId="336"/>
    <cellStyle name="Bad 2 2" xfId="337"/>
    <cellStyle name="Bad 2_Loan SIX-GROUP" xfId="338"/>
    <cellStyle name="Bad 3" xfId="339"/>
    <cellStyle name="Bad 4" xfId="340"/>
    <cellStyle name="Bad 5" xfId="341"/>
    <cellStyle name="Bad 6" xfId="342"/>
    <cellStyle name="Bad 7" xfId="343"/>
    <cellStyle name="Bad 8" xfId="344"/>
    <cellStyle name="Bad 9" xfId="345"/>
    <cellStyle name="Calculation 10" xfId="346"/>
    <cellStyle name="Calculation 11" xfId="347"/>
    <cellStyle name="Calculation 12" xfId="348"/>
    <cellStyle name="Calculation 13" xfId="349"/>
    <cellStyle name="Calculation 14" xfId="350"/>
    <cellStyle name="Calculation 15" xfId="351"/>
    <cellStyle name="Calculation 16" xfId="352"/>
    <cellStyle name="Calculation 2" xfId="353"/>
    <cellStyle name="Calculation 2 2" xfId="354"/>
    <cellStyle name="Calculation 2_Loan SIX-GROUP" xfId="355"/>
    <cellStyle name="Calculation 3" xfId="356"/>
    <cellStyle name="Calculation 4" xfId="357"/>
    <cellStyle name="Calculation 5" xfId="358"/>
    <cellStyle name="Calculation 6" xfId="359"/>
    <cellStyle name="Calculation 7" xfId="360"/>
    <cellStyle name="Calculation 8" xfId="361"/>
    <cellStyle name="Calculation 9" xfId="362"/>
    <cellStyle name="Check Cell 2" xfId="363"/>
    <cellStyle name="Comma" xfId="1" builtinId="3"/>
    <cellStyle name="Comma 2" xfId="364"/>
    <cellStyle name="Comma 3" xfId="365"/>
    <cellStyle name="Comma 3 2" xfId="366"/>
    <cellStyle name="Comma 4" xfId="367"/>
    <cellStyle name="Comma 5" xfId="368"/>
    <cellStyle name="Comma 6" xfId="369"/>
    <cellStyle name="Comma 7" xfId="370"/>
    <cellStyle name="Currency [0]" xfId="2" builtinId="7"/>
    <cellStyle name="Currency [0] 2" xfId="371"/>
    <cellStyle name="Currency [0] 3" xfId="372"/>
    <cellStyle name="Currency 2" xfId="373"/>
    <cellStyle name="Currency 3" xfId="374"/>
    <cellStyle name="Currency 4" xfId="375"/>
    <cellStyle name="Currency 5" xfId="376"/>
    <cellStyle name="Explanatory Text 2" xfId="377"/>
    <cellStyle name="Good 10" xfId="378"/>
    <cellStyle name="Good 11" xfId="379"/>
    <cellStyle name="Good 12" xfId="380"/>
    <cellStyle name="Good 13" xfId="381"/>
    <cellStyle name="Good 14" xfId="382"/>
    <cellStyle name="Good 15" xfId="383"/>
    <cellStyle name="Good 16" xfId="384"/>
    <cellStyle name="Good 2" xfId="385"/>
    <cellStyle name="Good 2 2" xfId="386"/>
    <cellStyle name="Good 2_Loan SIX-GROUP" xfId="387"/>
    <cellStyle name="Good 3" xfId="388"/>
    <cellStyle name="Good 4" xfId="389"/>
    <cellStyle name="Good 5" xfId="390"/>
    <cellStyle name="Good 6" xfId="391"/>
    <cellStyle name="Good 7" xfId="392"/>
    <cellStyle name="Good 8" xfId="393"/>
    <cellStyle name="Good 9" xfId="394"/>
    <cellStyle name="Heading 1 10" xfId="395"/>
    <cellStyle name="Heading 1 11" xfId="396"/>
    <cellStyle name="Heading 1 12" xfId="397"/>
    <cellStyle name="Heading 1 13" xfId="398"/>
    <cellStyle name="Heading 1 14" xfId="399"/>
    <cellStyle name="Heading 1 15" xfId="400"/>
    <cellStyle name="Heading 1 16" xfId="401"/>
    <cellStyle name="Heading 1 17" xfId="402"/>
    <cellStyle name="Heading 1 18" xfId="403"/>
    <cellStyle name="Heading 1 19" xfId="404"/>
    <cellStyle name="Heading 1 2" xfId="405"/>
    <cellStyle name="Heading 1 2 2" xfId="406"/>
    <cellStyle name="Heading 1 2_Loan SIX-GROUP" xfId="407"/>
    <cellStyle name="Heading 1 20" xfId="408"/>
    <cellStyle name="Heading 1 21" xfId="409"/>
    <cellStyle name="Heading 1 22" xfId="410"/>
    <cellStyle name="Heading 1 23" xfId="411"/>
    <cellStyle name="Heading 1 24" xfId="412"/>
    <cellStyle name="Heading 1 25" xfId="413"/>
    <cellStyle name="Heading 1 26" xfId="414"/>
    <cellStyle name="Heading 1 27" xfId="415"/>
    <cellStyle name="Heading 1 28" xfId="416"/>
    <cellStyle name="Heading 1 29" xfId="417"/>
    <cellStyle name="Heading 1 3" xfId="418"/>
    <cellStyle name="Heading 1 4" xfId="419"/>
    <cellStyle name="Heading 1 5" xfId="420"/>
    <cellStyle name="Heading 1 6" xfId="421"/>
    <cellStyle name="Heading 1 7" xfId="422"/>
    <cellStyle name="Heading 1 8" xfId="423"/>
    <cellStyle name="Heading 1 9" xfId="424"/>
    <cellStyle name="Heading 2 10" xfId="425"/>
    <cellStyle name="Heading 2 11" xfId="426"/>
    <cellStyle name="Heading 2 12" xfId="427"/>
    <cellStyle name="Heading 2 13" xfId="428"/>
    <cellStyle name="Heading 2 14" xfId="429"/>
    <cellStyle name="Heading 2 15" xfId="430"/>
    <cellStyle name="Heading 2 16" xfId="431"/>
    <cellStyle name="Heading 2 17" xfId="432"/>
    <cellStyle name="Heading 2 18" xfId="433"/>
    <cellStyle name="Heading 2 19" xfId="434"/>
    <cellStyle name="Heading 2 2" xfId="435"/>
    <cellStyle name="Heading 2 2 2" xfId="436"/>
    <cellStyle name="Heading 2 2_Loan SIX-GROUP" xfId="437"/>
    <cellStyle name="Heading 2 20" xfId="438"/>
    <cellStyle name="Heading 2 21" xfId="439"/>
    <cellStyle name="Heading 2 22" xfId="440"/>
    <cellStyle name="Heading 2 23" xfId="441"/>
    <cellStyle name="Heading 2 24" xfId="442"/>
    <cellStyle name="Heading 2 25" xfId="443"/>
    <cellStyle name="Heading 2 26" xfId="444"/>
    <cellStyle name="Heading 2 27" xfId="445"/>
    <cellStyle name="Heading 2 28" xfId="446"/>
    <cellStyle name="Heading 2 29" xfId="447"/>
    <cellStyle name="Heading 2 3" xfId="448"/>
    <cellStyle name="Heading 2 4" xfId="449"/>
    <cellStyle name="Heading 2 5" xfId="450"/>
    <cellStyle name="Heading 2 6" xfId="451"/>
    <cellStyle name="Heading 2 7" xfId="452"/>
    <cellStyle name="Heading 2 8" xfId="453"/>
    <cellStyle name="Heading 2 9" xfId="454"/>
    <cellStyle name="Heading 3 10" xfId="455"/>
    <cellStyle name="Heading 3 11" xfId="456"/>
    <cellStyle name="Heading 3 12" xfId="457"/>
    <cellStyle name="Heading 3 13" xfId="458"/>
    <cellStyle name="Heading 3 14" xfId="459"/>
    <cellStyle name="Heading 3 15" xfId="460"/>
    <cellStyle name="Heading 3 16" xfId="461"/>
    <cellStyle name="Heading 3 17" xfId="462"/>
    <cellStyle name="Heading 3 18" xfId="463"/>
    <cellStyle name="Heading 3 19" xfId="464"/>
    <cellStyle name="Heading 3 2" xfId="465"/>
    <cellStyle name="Heading 3 2 2" xfId="466"/>
    <cellStyle name="Heading 3 2_Loan SIX-GROUP" xfId="467"/>
    <cellStyle name="Heading 3 20" xfId="468"/>
    <cellStyle name="Heading 3 21" xfId="469"/>
    <cellStyle name="Heading 3 22" xfId="470"/>
    <cellStyle name="Heading 3 23" xfId="471"/>
    <cellStyle name="Heading 3 24" xfId="472"/>
    <cellStyle name="Heading 3 25" xfId="473"/>
    <cellStyle name="Heading 3 26" xfId="474"/>
    <cellStyle name="Heading 3 27" xfId="475"/>
    <cellStyle name="Heading 3 28" xfId="476"/>
    <cellStyle name="Heading 3 29" xfId="477"/>
    <cellStyle name="Heading 3 3" xfId="478"/>
    <cellStyle name="Heading 3 4" xfId="479"/>
    <cellStyle name="Heading 3 5" xfId="480"/>
    <cellStyle name="Heading 3 6" xfId="481"/>
    <cellStyle name="Heading 3 7" xfId="482"/>
    <cellStyle name="Heading 3 8" xfId="483"/>
    <cellStyle name="Heading 3 9" xfId="484"/>
    <cellStyle name="Heading 4 10" xfId="485"/>
    <cellStyle name="Heading 4 11" xfId="486"/>
    <cellStyle name="Heading 4 12" xfId="487"/>
    <cellStyle name="Heading 4 13" xfId="488"/>
    <cellStyle name="Heading 4 14" xfId="489"/>
    <cellStyle name="Heading 4 15" xfId="490"/>
    <cellStyle name="Heading 4 16" xfId="491"/>
    <cellStyle name="Heading 4 2" xfId="492"/>
    <cellStyle name="Heading 4 2 2" xfId="493"/>
    <cellStyle name="Heading 4 2_Loan SIX-GROUP" xfId="494"/>
    <cellStyle name="Heading 4 3" xfId="495"/>
    <cellStyle name="Heading 4 4" xfId="496"/>
    <cellStyle name="Heading 4 5" xfId="497"/>
    <cellStyle name="Heading 4 6" xfId="498"/>
    <cellStyle name="Heading 4 7" xfId="499"/>
    <cellStyle name="Heading 4 8" xfId="500"/>
    <cellStyle name="Heading 4 9" xfId="501"/>
    <cellStyle name="Hyperlink" xfId="6" builtinId="8"/>
    <cellStyle name="Hyperlink 2" xfId="502"/>
    <cellStyle name="Input 2" xfId="503"/>
    <cellStyle name="Input 3" xfId="504"/>
    <cellStyle name="Linked Cell 10" xfId="505"/>
    <cellStyle name="Linked Cell 11" xfId="506"/>
    <cellStyle name="Linked Cell 12" xfId="507"/>
    <cellStyle name="Linked Cell 13" xfId="508"/>
    <cellStyle name="Linked Cell 14" xfId="509"/>
    <cellStyle name="Linked Cell 15" xfId="510"/>
    <cellStyle name="Linked Cell 16" xfId="511"/>
    <cellStyle name="Linked Cell 17" xfId="512"/>
    <cellStyle name="Linked Cell 18" xfId="513"/>
    <cellStyle name="Linked Cell 19" xfId="514"/>
    <cellStyle name="Linked Cell 2" xfId="515"/>
    <cellStyle name="Linked Cell 2 2" xfId="516"/>
    <cellStyle name="Linked Cell 2_Loan SIX-GROUP" xfId="517"/>
    <cellStyle name="Linked Cell 20" xfId="518"/>
    <cellStyle name="Linked Cell 21" xfId="519"/>
    <cellStyle name="Linked Cell 22" xfId="520"/>
    <cellStyle name="Linked Cell 23" xfId="521"/>
    <cellStyle name="Linked Cell 24" xfId="522"/>
    <cellStyle name="Linked Cell 25" xfId="523"/>
    <cellStyle name="Linked Cell 26" xfId="524"/>
    <cellStyle name="Linked Cell 27" xfId="525"/>
    <cellStyle name="Linked Cell 28" xfId="526"/>
    <cellStyle name="Linked Cell 29" xfId="527"/>
    <cellStyle name="Linked Cell 3" xfId="528"/>
    <cellStyle name="Linked Cell 4" xfId="529"/>
    <cellStyle name="Linked Cell 5" xfId="530"/>
    <cellStyle name="Linked Cell 6" xfId="531"/>
    <cellStyle name="Linked Cell 7" xfId="532"/>
    <cellStyle name="Linked Cell 8" xfId="533"/>
    <cellStyle name="Linked Cell 9" xfId="534"/>
    <cellStyle name="Neutral 10" xfId="535"/>
    <cellStyle name="Neutral 11" xfId="536"/>
    <cellStyle name="Neutral 12" xfId="537"/>
    <cellStyle name="Neutral 13" xfId="538"/>
    <cellStyle name="Neutral 14" xfId="539"/>
    <cellStyle name="Neutral 15" xfId="540"/>
    <cellStyle name="Neutral 16" xfId="541"/>
    <cellStyle name="Neutral 2" xfId="542"/>
    <cellStyle name="Neutral 2 2" xfId="543"/>
    <cellStyle name="Neutral 2_Loan SIX-GROUP" xfId="544"/>
    <cellStyle name="Neutral 3" xfId="545"/>
    <cellStyle name="Neutral 4" xfId="546"/>
    <cellStyle name="Neutral 5" xfId="547"/>
    <cellStyle name="Neutral 6" xfId="548"/>
    <cellStyle name="Neutral 7" xfId="549"/>
    <cellStyle name="Neutral 8" xfId="550"/>
    <cellStyle name="Neutral 9" xfId="551"/>
    <cellStyle name="Normal" xfId="0" builtinId="0"/>
    <cellStyle name="Normal 10" xfId="552"/>
    <cellStyle name="Normal 11" xfId="8"/>
    <cellStyle name="Normal 2" xfId="4"/>
    <cellStyle name="Normal 2 2" xfId="553"/>
    <cellStyle name="Normal 2 2 2" xfId="554"/>
    <cellStyle name="Normal 2 2 2 2" xfId="555"/>
    <cellStyle name="Normal 2 2 2 2 2" xfId="556"/>
    <cellStyle name="Normal 2 2 2 3" xfId="557"/>
    <cellStyle name="Normal 2 2 2 3 2" xfId="558"/>
    <cellStyle name="Normal 2 2 3" xfId="559"/>
    <cellStyle name="Normal 2 2_Loan SIX-GROUP" xfId="560"/>
    <cellStyle name="Normal 2 3" xfId="10"/>
    <cellStyle name="Normal 2 3 2" xfId="561"/>
    <cellStyle name="Normal 2 3 3" xfId="562"/>
    <cellStyle name="Normal 2 3 4" xfId="563"/>
    <cellStyle name="Normal 2 4" xfId="564"/>
    <cellStyle name="Normal 2 4 2" xfId="565"/>
    <cellStyle name="Normal 2 4 2 2" xfId="566"/>
    <cellStyle name="Normal 2 4 3" xfId="567"/>
    <cellStyle name="Normal 2 5" xfId="568"/>
    <cellStyle name="Normal 2 5 2" xfId="569"/>
    <cellStyle name="Normal 2 5 2 2" xfId="570"/>
    <cellStyle name="Normal 2 5 3" xfId="571"/>
    <cellStyle name="Normal 2 6" xfId="572"/>
    <cellStyle name="Normal 2 7" xfId="7"/>
    <cellStyle name="Normal 2_Loan SIX-GROUP" xfId="573"/>
    <cellStyle name="Normal 3" xfId="574"/>
    <cellStyle name="Normal 3 2" xfId="575"/>
    <cellStyle name="Normal 3 3" xfId="5"/>
    <cellStyle name="Normal 3 3 2" xfId="576"/>
    <cellStyle name="Normal 3 4" xfId="577"/>
    <cellStyle name="Normal 3 5" xfId="578"/>
    <cellStyle name="Normal 4" xfId="579"/>
    <cellStyle name="Normal 5" xfId="9"/>
    <cellStyle name="Normal 6" xfId="580"/>
    <cellStyle name="Normal 6 2" xfId="581"/>
    <cellStyle name="Normal 7" xfId="582"/>
    <cellStyle name="Normal 7 2" xfId="583"/>
    <cellStyle name="Normal 8" xfId="584"/>
    <cellStyle name="Normal 8 2" xfId="585"/>
    <cellStyle name="Normal 9" xfId="586"/>
    <cellStyle name="Note 10" xfId="587"/>
    <cellStyle name="Note 11" xfId="588"/>
    <cellStyle name="Note 12" xfId="589"/>
    <cellStyle name="Note 13" xfId="590"/>
    <cellStyle name="Note 14" xfId="591"/>
    <cellStyle name="Note 15" xfId="592"/>
    <cellStyle name="Note 16" xfId="593"/>
    <cellStyle name="Note 17" xfId="594"/>
    <cellStyle name="Note 18" xfId="595"/>
    <cellStyle name="Note 18 2" xfId="596"/>
    <cellStyle name="Note 19" xfId="597"/>
    <cellStyle name="Note 2" xfId="598"/>
    <cellStyle name="Note 2 2" xfId="599"/>
    <cellStyle name="Note 2_Loan SIX-GROUP" xfId="600"/>
    <cellStyle name="Note 20" xfId="601"/>
    <cellStyle name="Note 21" xfId="602"/>
    <cellStyle name="Note 22" xfId="603"/>
    <cellStyle name="Note 3" xfId="604"/>
    <cellStyle name="Note 4" xfId="605"/>
    <cellStyle name="Note 5" xfId="606"/>
    <cellStyle name="Note 6" xfId="607"/>
    <cellStyle name="Note 7" xfId="608"/>
    <cellStyle name="Note 8" xfId="609"/>
    <cellStyle name="Note 9" xfId="610"/>
    <cellStyle name="Output 2" xfId="611"/>
    <cellStyle name="Output 3" xfId="612"/>
    <cellStyle name="Percent" xfId="3" builtinId="5"/>
    <cellStyle name="Percent 2" xfId="613"/>
    <cellStyle name="Percent 2 2" xfId="614"/>
    <cellStyle name="Percent 2 3" xfId="615"/>
    <cellStyle name="Percent 2 4" xfId="616"/>
    <cellStyle name="Percent 3" xfId="617"/>
    <cellStyle name="Percent 4" xfId="618"/>
    <cellStyle name="Title 10" xfId="619"/>
    <cellStyle name="Title 11" xfId="620"/>
    <cellStyle name="Title 12" xfId="621"/>
    <cellStyle name="Title 13" xfId="622"/>
    <cellStyle name="Title 14" xfId="623"/>
    <cellStyle name="Title 15" xfId="624"/>
    <cellStyle name="Title 16" xfId="625"/>
    <cellStyle name="Title 2" xfId="626"/>
    <cellStyle name="Title 3" xfId="627"/>
    <cellStyle name="Title 4" xfId="628"/>
    <cellStyle name="Title 5" xfId="629"/>
    <cellStyle name="Title 6" xfId="630"/>
    <cellStyle name="Title 7" xfId="631"/>
    <cellStyle name="Title 8" xfId="632"/>
    <cellStyle name="Title 9" xfId="633"/>
    <cellStyle name="Total 10" xfId="634"/>
    <cellStyle name="Total 11" xfId="635"/>
    <cellStyle name="Total 12" xfId="636"/>
    <cellStyle name="Total 13" xfId="637"/>
    <cellStyle name="Total 14" xfId="638"/>
    <cellStyle name="Total 15" xfId="639"/>
    <cellStyle name="Total 16" xfId="640"/>
    <cellStyle name="Total 2" xfId="641"/>
    <cellStyle name="Total 2 2" xfId="642"/>
    <cellStyle name="Total 2_Loan SIX-GROUP" xfId="643"/>
    <cellStyle name="Total 3" xfId="644"/>
    <cellStyle name="Total 4" xfId="645"/>
    <cellStyle name="Total 5" xfId="646"/>
    <cellStyle name="Total 6" xfId="647"/>
    <cellStyle name="Total 7" xfId="648"/>
    <cellStyle name="Total 8" xfId="649"/>
    <cellStyle name="Total 9" xfId="650"/>
    <cellStyle name="Warning Text 2" xfId="6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i-connect.six-group.com/dss/PublishingProcess/Lists/Publication%20Requests/Attachments/6984/Draft%20final_%20of%20CPMI%20IOSCO%20Quantitative%20Disclosure%202015_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port"/>
      <sheetName val="4.1 "/>
      <sheetName val="4.2 "/>
      <sheetName val="4.3 "/>
      <sheetName val="4.4"/>
      <sheetName val="5.1 (U)"/>
      <sheetName val="5.2 (U)"/>
      <sheetName val="5.3 "/>
      <sheetName val="6.1"/>
      <sheetName val="6.2"/>
      <sheetName val="6.3 (U)"/>
      <sheetName val="6.4 (Q)"/>
      <sheetName val="6.5 (Q)"/>
      <sheetName val="7.1 (Q)"/>
      <sheetName val="7.2 (Q)"/>
      <sheetName val="12.1 (Q)"/>
      <sheetName val="12.2 (Q)"/>
      <sheetName val="13.1 (U)"/>
      <sheetName val="14.1 (Q)"/>
      <sheetName val="15.1 (A)"/>
      <sheetName val="15.2 (A)"/>
      <sheetName val="15.3 (A)"/>
      <sheetName val="16.1 (Q)"/>
      <sheetName val="16.2 (Q)"/>
      <sheetName val="17.1 (Q)"/>
      <sheetName val="17.2 (Q)"/>
      <sheetName val="17.3 (Q)"/>
      <sheetName val="17.4 (Q)"/>
      <sheetName val="18.1 (Q)"/>
      <sheetName val="18.2 (Q)"/>
      <sheetName val="18.3 (Q)"/>
      <sheetName val="18.4 (Q)"/>
      <sheetName val="20.1 (Q)"/>
      <sheetName val="20.2 (Q)"/>
      <sheetName val="20.3 (Q)"/>
      <sheetName val="20.7 (Q)"/>
      <sheetName val="23.1 (Q)"/>
      <sheetName val="23.2 (Q)"/>
      <sheetName val="23.3 (Q)"/>
    </sheetNames>
    <sheetDataSet>
      <sheetData sheetId="0"/>
      <sheetData sheetId="1">
        <row r="4">
          <cell r="B4">
            <v>0</v>
          </cell>
          <cell r="C4">
            <v>0</v>
          </cell>
        </row>
        <row r="5">
          <cell r="B5">
            <v>19198484</v>
          </cell>
          <cell r="C5">
            <v>1829344</v>
          </cell>
        </row>
        <row r="6">
          <cell r="B6">
            <v>0</v>
          </cell>
          <cell r="C6">
            <v>0</v>
          </cell>
        </row>
        <row r="7">
          <cell r="B7">
            <v>299100000</v>
          </cell>
          <cell r="C7">
            <v>28500000</v>
          </cell>
        </row>
        <row r="8">
          <cell r="B8">
            <v>408753603</v>
          </cell>
          <cell r="C8">
            <v>35009884</v>
          </cell>
        </row>
        <row r="9">
          <cell r="B9">
            <v>0</v>
          </cell>
          <cell r="C9">
            <v>0</v>
          </cell>
        </row>
        <row r="10">
          <cell r="B10">
            <v>57595451</v>
          </cell>
          <cell r="C10">
            <v>5488032</v>
          </cell>
        </row>
        <row r="11">
          <cell r="B11">
            <v>0</v>
          </cell>
          <cell r="C11">
            <v>0</v>
          </cell>
        </row>
        <row r="12">
          <cell r="B12">
            <v>299100000</v>
          </cell>
          <cell r="C12">
            <v>28500000</v>
          </cell>
        </row>
        <row r="13">
          <cell r="B13">
            <v>0</v>
          </cell>
          <cell r="C13">
            <v>0</v>
          </cell>
        </row>
      </sheetData>
      <sheetData sheetId="2">
        <row r="4">
          <cell r="B4">
            <v>0</v>
          </cell>
          <cell r="C4">
            <v>95574.63</v>
          </cell>
        </row>
      </sheetData>
      <sheetData sheetId="3">
        <row r="4">
          <cell r="C4" t="str">
            <v>n.a.</v>
          </cell>
          <cell r="D4" t="str">
            <v>n.a.</v>
          </cell>
        </row>
        <row r="5">
          <cell r="C5" t="str">
            <v>n.a.</v>
          </cell>
          <cell r="D5" t="str">
            <v>n.a.</v>
          </cell>
        </row>
        <row r="6">
          <cell r="C6" t="str">
            <v>n.a.</v>
          </cell>
          <cell r="D6" t="str">
            <v>n.a.</v>
          </cell>
        </row>
        <row r="7">
          <cell r="C7" t="str">
            <v>n.a.</v>
          </cell>
          <cell r="D7" t="str">
            <v>n.a.</v>
          </cell>
        </row>
        <row r="8">
          <cell r="C8" t="str">
            <v>n.a.</v>
          </cell>
          <cell r="D8" t="str">
            <v>n.a.</v>
          </cell>
        </row>
        <row r="9">
          <cell r="C9" t="str">
            <v>n.a.</v>
          </cell>
          <cell r="D9" t="str">
            <v>n.a.</v>
          </cell>
        </row>
        <row r="10">
          <cell r="C10">
            <v>264083581</v>
          </cell>
          <cell r="D10">
            <v>11963632</v>
          </cell>
        </row>
        <row r="11">
          <cell r="C11">
            <v>251150544</v>
          </cell>
          <cell r="D11">
            <v>11450203</v>
          </cell>
        </row>
        <row r="12">
          <cell r="C12">
            <v>204115819</v>
          </cell>
          <cell r="D12">
            <v>28016663</v>
          </cell>
        </row>
        <row r="13">
          <cell r="C13">
            <v>179393823</v>
          </cell>
          <cell r="D13">
            <v>24713353</v>
          </cell>
        </row>
        <row r="14">
          <cell r="C14" t="str">
            <v>n.a.</v>
          </cell>
          <cell r="D14" t="str">
            <v>n.a.</v>
          </cell>
        </row>
        <row r="15">
          <cell r="C15" t="str">
            <v>n.a.</v>
          </cell>
          <cell r="D15" t="str">
            <v>n.a.</v>
          </cell>
        </row>
      </sheetData>
      <sheetData sheetId="4">
        <row r="4">
          <cell r="D4" t="str">
            <v>Cover 2</v>
          </cell>
          <cell r="E4" t="str">
            <v>Cover 2</v>
          </cell>
        </row>
        <row r="5">
          <cell r="D5" t="str">
            <v>Equities: 2 business days
Bonds: 7 business days</v>
          </cell>
          <cell r="E5" t="str">
            <v>Derivatives: 2 business days
SLB: 2 business days</v>
          </cell>
        </row>
        <row r="6">
          <cell r="D6">
            <v>135986102.01000002</v>
          </cell>
          <cell r="E6">
            <v>20665680</v>
          </cell>
        </row>
        <row r="7">
          <cell r="D7">
            <v>19350530</v>
          </cell>
          <cell r="E7">
            <v>7905559</v>
          </cell>
        </row>
        <row r="8">
          <cell r="D8">
            <v>0</v>
          </cell>
          <cell r="E8">
            <v>0</v>
          </cell>
        </row>
        <row r="9">
          <cell r="D9">
            <v>0</v>
          </cell>
          <cell r="E9">
            <v>0</v>
          </cell>
        </row>
        <row r="10">
          <cell r="D10">
            <v>226213724.97000003</v>
          </cell>
          <cell r="E10">
            <v>22588699</v>
          </cell>
        </row>
        <row r="11">
          <cell r="D11">
            <v>35596956</v>
          </cell>
          <cell r="E11">
            <v>8948172</v>
          </cell>
        </row>
        <row r="12">
          <cell r="D12">
            <v>0</v>
          </cell>
          <cell r="E12">
            <v>0</v>
          </cell>
        </row>
        <row r="13">
          <cell r="D13">
            <v>0</v>
          </cell>
          <cell r="E13">
            <v>0</v>
          </cell>
        </row>
      </sheetData>
      <sheetData sheetId="5"/>
      <sheetData sheetId="6"/>
      <sheetData sheetId="7">
        <row r="4">
          <cell r="B4">
            <v>0.99</v>
          </cell>
        </row>
        <row r="5">
          <cell r="B5" t="str">
            <v>Bonds: 7 days</v>
          </cell>
        </row>
        <row r="6">
          <cell r="B6" t="str">
            <v>2 years</v>
          </cell>
        </row>
        <row r="7">
          <cell r="B7">
            <v>0</v>
          </cell>
        </row>
      </sheetData>
      <sheetData sheetId="8">
        <row r="4">
          <cell r="C4">
            <v>0</v>
          </cell>
          <cell r="D4">
            <v>30440896</v>
          </cell>
        </row>
        <row r="5">
          <cell r="C5">
            <v>0</v>
          </cell>
          <cell r="D5">
            <v>15741797</v>
          </cell>
        </row>
        <row r="6">
          <cell r="C6">
            <v>0</v>
          </cell>
          <cell r="D6">
            <v>0</v>
          </cell>
        </row>
        <row r="7">
          <cell r="C7">
            <v>86338566</v>
          </cell>
          <cell r="D7">
            <v>45660529</v>
          </cell>
        </row>
      </sheetData>
      <sheetData sheetId="9">
        <row r="8">
          <cell r="D8">
            <v>572816812.2700001</v>
          </cell>
        </row>
        <row r="9">
          <cell r="D9">
            <v>555432160.34000003</v>
          </cell>
        </row>
        <row r="10">
          <cell r="D10">
            <v>605340573.03000021</v>
          </cell>
        </row>
        <row r="11">
          <cell r="D11">
            <v>529271278.32000005</v>
          </cell>
        </row>
        <row r="12">
          <cell r="D12">
            <v>920510</v>
          </cell>
        </row>
        <row r="13">
          <cell r="D13">
            <v>552306</v>
          </cell>
        </row>
        <row r="20">
          <cell r="E20">
            <v>41606140</v>
          </cell>
        </row>
        <row r="21">
          <cell r="E21">
            <v>41606140</v>
          </cell>
        </row>
        <row r="22">
          <cell r="E22">
            <v>9349090</v>
          </cell>
        </row>
        <row r="23">
          <cell r="E23">
            <v>7787869</v>
          </cell>
        </row>
        <row r="30">
          <cell r="E30">
            <v>19747255</v>
          </cell>
        </row>
        <row r="31">
          <cell r="E31">
            <v>19747255</v>
          </cell>
        </row>
        <row r="32">
          <cell r="E32">
            <v>663892</v>
          </cell>
        </row>
        <row r="33">
          <cell r="E33">
            <v>564309</v>
          </cell>
        </row>
        <row r="40">
          <cell r="D40">
            <v>7015444</v>
          </cell>
          <cell r="E40">
            <v>27881625</v>
          </cell>
        </row>
        <row r="41">
          <cell r="D41">
            <v>6468292</v>
          </cell>
          <cell r="E41">
            <v>27881621</v>
          </cell>
        </row>
        <row r="42">
          <cell r="E42">
            <v>46671312</v>
          </cell>
        </row>
        <row r="43">
          <cell r="E43">
            <v>39736552</v>
          </cell>
        </row>
      </sheetData>
      <sheetData sheetId="10"/>
      <sheetData sheetId="11">
        <row r="4">
          <cell r="C4" t="str">
            <v>Risk aggregation</v>
          </cell>
          <cell r="D4" t="str">
            <v>n.a</v>
          </cell>
          <cell r="E4" t="str">
            <v>n.a</v>
          </cell>
        </row>
        <row r="5">
          <cell r="C5">
            <v>0.99</v>
          </cell>
          <cell r="D5" t="str">
            <v>n.a</v>
          </cell>
          <cell r="E5" t="str">
            <v>n.a</v>
          </cell>
        </row>
        <row r="6">
          <cell r="C6" t="str">
            <v>2 years</v>
          </cell>
          <cell r="D6" t="str">
            <v>n.a</v>
          </cell>
          <cell r="E6" t="str">
            <v>n.a</v>
          </cell>
        </row>
        <row r="7">
          <cell r="C7" t="str">
            <v>none</v>
          </cell>
          <cell r="D7" t="str">
            <v>n.a</v>
          </cell>
          <cell r="E7" t="str">
            <v>n.a</v>
          </cell>
        </row>
        <row r="8">
          <cell r="C8" t="str">
            <v>Equities = 2 days
Bonds = 7 days</v>
          </cell>
          <cell r="D8" t="str">
            <v>n.a</v>
          </cell>
          <cell r="E8" t="str">
            <v>n.a</v>
          </cell>
        </row>
        <row r="9">
          <cell r="C9" t="str">
            <v xml:space="preserve">See chapter 5.2 of
http://www.six-securities-services.com/dam/dss/downloads/clearing/download-center/operational/clr-xcl-500-en.pdf </v>
          </cell>
          <cell r="D9" t="str">
            <v>n.a</v>
          </cell>
          <cell r="E9" t="str">
            <v>n.a</v>
          </cell>
        </row>
        <row r="10">
          <cell r="C10" t="str">
            <v>monthly</v>
          </cell>
          <cell r="D10" t="str">
            <v>n.a</v>
          </cell>
          <cell r="E10" t="str">
            <v>n.a</v>
          </cell>
        </row>
        <row r="12">
          <cell r="C12" t="str">
            <v>Portfolio simulation</v>
          </cell>
          <cell r="D12" t="str">
            <v>n.a</v>
          </cell>
          <cell r="E12" t="str">
            <v>n.a</v>
          </cell>
        </row>
        <row r="13">
          <cell r="C13">
            <v>0.99</v>
          </cell>
          <cell r="D13" t="str">
            <v>n.a</v>
          </cell>
          <cell r="E13" t="str">
            <v>n.a</v>
          </cell>
        </row>
        <row r="14">
          <cell r="C14" t="str">
            <v>as of 2008 (EWMA)</v>
          </cell>
          <cell r="D14" t="str">
            <v>n.a</v>
          </cell>
          <cell r="E14" t="str">
            <v>n.a</v>
          </cell>
        </row>
        <row r="15">
          <cell r="C15" t="str">
            <v>EWMA with Lambda = 0.95</v>
          </cell>
          <cell r="D15" t="str">
            <v>n.a</v>
          </cell>
          <cell r="E15" t="str">
            <v>n.a</v>
          </cell>
        </row>
        <row r="16">
          <cell r="C16" t="str">
            <v>Equities = 2 days
Bonds = 7 days</v>
          </cell>
          <cell r="D16" t="str">
            <v>n.a</v>
          </cell>
          <cell r="E16" t="str">
            <v>n.a</v>
          </cell>
        </row>
        <row r="17">
          <cell r="C17" t="str">
            <v>n.a.</v>
          </cell>
          <cell r="D17" t="str">
            <v>n.a</v>
          </cell>
          <cell r="E17" t="str">
            <v>n.a</v>
          </cell>
        </row>
        <row r="18">
          <cell r="C18" t="str">
            <v>yearly</v>
          </cell>
          <cell r="D18" t="str">
            <v>n.a</v>
          </cell>
          <cell r="E18" t="str">
            <v>n.a</v>
          </cell>
        </row>
        <row r="20">
          <cell r="C20" t="str">
            <v>n.a</v>
          </cell>
          <cell r="D20" t="str">
            <v>Portfolio simulation</v>
          </cell>
          <cell r="E20" t="str">
            <v>Portfolio simulation</v>
          </cell>
        </row>
        <row r="21">
          <cell r="C21" t="str">
            <v>n.a</v>
          </cell>
          <cell r="D21">
            <v>0.99</v>
          </cell>
          <cell r="E21">
            <v>0.99</v>
          </cell>
        </row>
        <row r="22">
          <cell r="C22" t="str">
            <v>n.a</v>
          </cell>
          <cell r="D22" t="str">
            <v>2 years</v>
          </cell>
          <cell r="E22" t="str">
            <v>2 years</v>
          </cell>
        </row>
        <row r="23">
          <cell r="C23" t="str">
            <v>n.a</v>
          </cell>
          <cell r="D23" t="str">
            <v xml:space="preserve">We consider 500 days unweighted returns, 60 days unweighted returns and 60 days weighted returns (lambda = 0,94) for setting of margin rates. 
For implied volatility estimates, EWMA with lambda of 0,9x is considered. </v>
          </cell>
        </row>
        <row r="24">
          <cell r="C24" t="str">
            <v>n.a</v>
          </cell>
          <cell r="D24" t="str">
            <v>2 - 10 days</v>
          </cell>
          <cell r="E24" t="str">
            <v>2 - 10 days</v>
          </cell>
        </row>
        <row r="25">
          <cell r="C25" t="str">
            <v>n.a</v>
          </cell>
          <cell r="D25" t="str">
            <v>n.a</v>
          </cell>
          <cell r="E25" t="str">
            <v>n.a</v>
          </cell>
        </row>
        <row r="26">
          <cell r="C26" t="str">
            <v>n.a</v>
          </cell>
          <cell r="D26" t="str">
            <v xml:space="preserve">Monthly for main underlying instruments, quarterly for all instruments. Additional ad-hoc reviews upon need. </v>
          </cell>
        </row>
      </sheetData>
      <sheetData sheetId="12">
        <row r="4">
          <cell r="D4">
            <v>5</v>
          </cell>
          <cell r="E4">
            <v>3</v>
          </cell>
        </row>
        <row r="5">
          <cell r="D5">
            <v>259</v>
          </cell>
          <cell r="E5">
            <v>251</v>
          </cell>
        </row>
        <row r="6">
          <cell r="D6">
            <v>0.95889999999999997</v>
          </cell>
          <cell r="E6">
            <v>0.98799999999999999</v>
          </cell>
        </row>
        <row r="7">
          <cell r="D7">
            <v>-76827254</v>
          </cell>
          <cell r="E7">
            <v>-1550065</v>
          </cell>
        </row>
        <row r="8">
          <cell r="D8">
            <v>1</v>
          </cell>
          <cell r="E8">
            <v>0</v>
          </cell>
        </row>
        <row r="9">
          <cell r="D9">
            <v>250</v>
          </cell>
          <cell r="E9">
            <v>177</v>
          </cell>
        </row>
        <row r="10">
          <cell r="D10">
            <v>0.99650000000000005</v>
          </cell>
          <cell r="E10">
            <v>0.99880000000000002</v>
          </cell>
        </row>
        <row r="11">
          <cell r="D11">
            <v>-2331856</v>
          </cell>
          <cell r="E11">
            <v>-53833</v>
          </cell>
        </row>
      </sheetData>
      <sheetData sheetId="13">
        <row r="4">
          <cell r="C4" t="str">
            <v>Yes</v>
          </cell>
        </row>
        <row r="5">
          <cell r="C5">
            <v>0</v>
          </cell>
        </row>
        <row r="6">
          <cell r="C6">
            <v>0</v>
          </cell>
        </row>
        <row r="7">
          <cell r="C7">
            <v>0</v>
          </cell>
        </row>
        <row r="8">
          <cell r="C8">
            <v>1090507803</v>
          </cell>
        </row>
        <row r="9">
          <cell r="C9">
            <v>0</v>
          </cell>
        </row>
        <row r="10">
          <cell r="C10">
            <v>0</v>
          </cell>
        </row>
        <row r="11">
          <cell r="C11">
            <v>752621253</v>
          </cell>
        </row>
        <row r="12">
          <cell r="C12">
            <v>0</v>
          </cell>
        </row>
        <row r="13">
          <cell r="C13" t="str">
            <v>No</v>
          </cell>
        </row>
      </sheetData>
      <sheetData sheetId="14">
        <row r="4">
          <cell r="B4">
            <v>0</v>
          </cell>
          <cell r="C4">
            <v>0</v>
          </cell>
        </row>
      </sheetData>
      <sheetData sheetId="15">
        <row r="4">
          <cell r="B4">
            <v>1</v>
          </cell>
          <cell r="C4">
            <v>1</v>
          </cell>
        </row>
        <row r="5">
          <cell r="B5">
            <v>0</v>
          </cell>
          <cell r="C5">
            <v>0</v>
          </cell>
        </row>
        <row r="6">
          <cell r="B6">
            <v>0</v>
          </cell>
          <cell r="C6">
            <v>0</v>
          </cell>
        </row>
      </sheetData>
      <sheetData sheetId="16">
        <row r="4">
          <cell r="B4">
            <v>1</v>
          </cell>
          <cell r="C4">
            <v>1</v>
          </cell>
        </row>
        <row r="5">
          <cell r="B5">
            <v>0</v>
          </cell>
          <cell r="C5">
            <v>0</v>
          </cell>
        </row>
        <row r="6">
          <cell r="B6">
            <v>0</v>
          </cell>
          <cell r="C6">
            <v>0</v>
          </cell>
        </row>
      </sheetData>
      <sheetData sheetId="17">
        <row r="4">
          <cell r="B4" t="str">
            <v>n.a.</v>
          </cell>
          <cell r="C4" t="str">
            <v>n.a.</v>
          </cell>
        </row>
        <row r="5">
          <cell r="B5" t="str">
            <v>n.a.</v>
          </cell>
          <cell r="C5" t="str">
            <v>n.a.</v>
          </cell>
        </row>
        <row r="6">
          <cell r="B6" t="str">
            <v>n.a.</v>
          </cell>
          <cell r="C6" t="str">
            <v>n.a.</v>
          </cell>
        </row>
        <row r="7">
          <cell r="B7" t="str">
            <v>n.a.</v>
          </cell>
          <cell r="C7" t="str">
            <v>n.a.</v>
          </cell>
        </row>
      </sheetData>
      <sheetData sheetId="18">
        <row r="4">
          <cell r="B4">
            <v>0</v>
          </cell>
          <cell r="C4">
            <v>0.26</v>
          </cell>
        </row>
        <row r="5">
          <cell r="B5">
            <v>0</v>
          </cell>
          <cell r="C5">
            <v>0.04</v>
          </cell>
        </row>
        <row r="6">
          <cell r="B6">
            <v>0</v>
          </cell>
          <cell r="C6">
            <v>0</v>
          </cell>
        </row>
        <row r="7">
          <cell r="B7">
            <v>1</v>
          </cell>
          <cell r="C7">
            <v>0.32</v>
          </cell>
        </row>
      </sheetData>
      <sheetData sheetId="19">
        <row r="4">
          <cell r="B4">
            <v>62945959.827500001</v>
          </cell>
        </row>
        <row r="5">
          <cell r="B5">
            <v>10852899.060000002</v>
          </cell>
        </row>
      </sheetData>
      <sheetData sheetId="20">
        <row r="4">
          <cell r="B4">
            <v>16082931.43</v>
          </cell>
        </row>
        <row r="5">
          <cell r="B5">
            <v>-23853743.140000001</v>
          </cell>
        </row>
        <row r="6">
          <cell r="B6">
            <v>-7770811.7100000009</v>
          </cell>
        </row>
        <row r="7">
          <cell r="B7">
            <v>1155594050.02</v>
          </cell>
        </row>
        <row r="8">
          <cell r="B8">
            <v>1071049744.26</v>
          </cell>
        </row>
        <row r="9">
          <cell r="B9" t="str">
            <v>Only the effectively used collateral remains on x-clear's balance sheet.</v>
          </cell>
        </row>
        <row r="10">
          <cell r="B10" t="str">
            <v>n/a</v>
          </cell>
        </row>
      </sheetData>
      <sheetData sheetId="21">
        <row r="4">
          <cell r="B4">
            <v>0.93110000000000004</v>
          </cell>
        </row>
        <row r="5">
          <cell r="B5">
            <v>6.6900000000000001E-2</v>
          </cell>
        </row>
      </sheetData>
      <sheetData sheetId="22">
        <row r="4">
          <cell r="B4">
            <v>651867276</v>
          </cell>
        </row>
        <row r="5">
          <cell r="B5">
            <v>261772240</v>
          </cell>
        </row>
      </sheetData>
      <sheetData sheetId="23">
        <row r="6">
          <cell r="D6">
            <v>0.93113317682604113</v>
          </cell>
        </row>
        <row r="10">
          <cell r="D10">
            <v>0.56677170058319015</v>
          </cell>
        </row>
        <row r="11">
          <cell r="D11">
            <v>9.6492602548892744E-3</v>
          </cell>
        </row>
        <row r="12">
          <cell r="D12">
            <v>0.31073522255458846</v>
          </cell>
        </row>
        <row r="13">
          <cell r="D13">
            <v>4.3976993433373239E-2</v>
          </cell>
        </row>
        <row r="14">
          <cell r="D14" t="str">
            <v>100% sight deposits</v>
          </cell>
        </row>
        <row r="15">
          <cell r="D15" t="str">
            <v>n.a.</v>
          </cell>
        </row>
        <row r="16">
          <cell r="D16">
            <v>6.8866823173958827E-2</v>
          </cell>
        </row>
        <row r="17">
          <cell r="D17" t="str">
            <v>n.a.</v>
          </cell>
        </row>
        <row r="18">
          <cell r="D18" t="str">
            <v>n.a.</v>
          </cell>
        </row>
        <row r="19">
          <cell r="D19" t="str">
            <v>n.a.</v>
          </cell>
        </row>
        <row r="20">
          <cell r="D20" t="str">
            <v>n.a.</v>
          </cell>
        </row>
        <row r="21">
          <cell r="D21" t="str">
            <v>n.a.</v>
          </cell>
        </row>
        <row r="22">
          <cell r="D22" t="str">
            <v>n.a.</v>
          </cell>
        </row>
        <row r="24">
          <cell r="D24" t="str">
            <v xml:space="preserve">x-clear Zürich: All client cash is deposited at SIS. There is no client cash deposited at external entities.
x-clear Norwegian Branch: 25% per counterparty with the exception of the Kingdom of Norway. </v>
          </cell>
        </row>
        <row r="25">
          <cell r="D25">
            <v>0</v>
          </cell>
        </row>
      </sheetData>
      <sheetData sheetId="24">
        <row r="4">
          <cell r="B4">
            <v>0.998</v>
          </cell>
          <cell r="C4">
            <v>1</v>
          </cell>
        </row>
      </sheetData>
      <sheetData sheetId="25">
        <row r="4">
          <cell r="B4">
            <v>1</v>
          </cell>
          <cell r="C4">
            <v>1</v>
          </cell>
        </row>
      </sheetData>
      <sheetData sheetId="26">
        <row r="4">
          <cell r="B4">
            <v>0</v>
          </cell>
          <cell r="C4">
            <v>0</v>
          </cell>
        </row>
      </sheetData>
      <sheetData sheetId="27">
        <row r="4">
          <cell r="B4" t="str">
            <v>Within two hours</v>
          </cell>
          <cell r="C4" t="str">
            <v>Within two hours</v>
          </cell>
        </row>
      </sheetData>
      <sheetData sheetId="28">
        <row r="4">
          <cell r="C4">
            <v>11</v>
          </cell>
          <cell r="D4">
            <v>5</v>
          </cell>
        </row>
        <row r="5">
          <cell r="C5">
            <v>55</v>
          </cell>
          <cell r="D5">
            <v>8</v>
          </cell>
        </row>
        <row r="6">
          <cell r="C6">
            <v>66</v>
          </cell>
          <cell r="D6">
            <v>7</v>
          </cell>
        </row>
        <row r="7">
          <cell r="C7">
            <v>0</v>
          </cell>
          <cell r="D7">
            <v>6</v>
          </cell>
        </row>
        <row r="8">
          <cell r="C8">
            <v>48</v>
          </cell>
          <cell r="D8">
            <v>0</v>
          </cell>
        </row>
        <row r="9">
          <cell r="C9">
            <v>18</v>
          </cell>
          <cell r="D9">
            <v>13</v>
          </cell>
        </row>
      </sheetData>
      <sheetData sheetId="29">
        <row r="4">
          <cell r="D4" t="str">
            <v>n.a.</v>
          </cell>
          <cell r="E4">
            <v>0.79</v>
          </cell>
        </row>
        <row r="5">
          <cell r="D5" t="str">
            <v>n.a.</v>
          </cell>
          <cell r="E5">
            <v>0.84</v>
          </cell>
        </row>
        <row r="6">
          <cell r="D6">
            <v>0.78</v>
          </cell>
          <cell r="E6" t="str">
            <v>n.a.</v>
          </cell>
        </row>
        <row r="7">
          <cell r="D7">
            <v>0.86</v>
          </cell>
          <cell r="E7" t="str">
            <v>n.a.</v>
          </cell>
        </row>
        <row r="8">
          <cell r="D8">
            <v>0.9</v>
          </cell>
          <cell r="E8" t="str">
            <v>n.a.</v>
          </cell>
        </row>
        <row r="9">
          <cell r="D9">
            <v>0.93</v>
          </cell>
          <cell r="E9" t="str">
            <v>n.a.</v>
          </cell>
        </row>
      </sheetData>
      <sheetData sheetId="30">
        <row r="4">
          <cell r="D4" t="str">
            <v>n.a.</v>
          </cell>
          <cell r="E4">
            <v>0.8</v>
          </cell>
        </row>
        <row r="5">
          <cell r="D5" t="str">
            <v>n.a.</v>
          </cell>
          <cell r="E5">
            <v>0.86</v>
          </cell>
        </row>
        <row r="6">
          <cell r="D6">
            <v>0.76</v>
          </cell>
          <cell r="E6" t="str">
            <v>n.a.</v>
          </cell>
        </row>
        <row r="7">
          <cell r="D7">
            <v>0.91</v>
          </cell>
          <cell r="E7" t="str">
            <v>n.a.</v>
          </cell>
        </row>
        <row r="8">
          <cell r="D8">
            <v>0.87</v>
          </cell>
          <cell r="E8" t="str">
            <v>n.a.</v>
          </cell>
        </row>
        <row r="9">
          <cell r="D9">
            <v>0.95</v>
          </cell>
          <cell r="E9" t="str">
            <v>n.a.</v>
          </cell>
        </row>
      </sheetData>
      <sheetData sheetId="31">
        <row r="4">
          <cell r="C4" t="str">
            <v>n.a.</v>
          </cell>
          <cell r="D4">
            <v>0.877</v>
          </cell>
        </row>
        <row r="5">
          <cell r="C5">
            <v>0.68600000000000005</v>
          </cell>
          <cell r="D5" t="str">
            <v>n.a.</v>
          </cell>
        </row>
        <row r="6">
          <cell r="C6">
            <v>0.79200000000000004</v>
          </cell>
          <cell r="D6" t="str">
            <v>n.a.</v>
          </cell>
        </row>
      </sheetData>
      <sheetData sheetId="32">
        <row r="4">
          <cell r="B4">
            <v>0.38700000000000001</v>
          </cell>
          <cell r="C4">
            <v>0.23499999999999999</v>
          </cell>
        </row>
        <row r="5">
          <cell r="B5">
            <v>0.30299999999999999</v>
          </cell>
          <cell r="C5" t="str">
            <v>n.a.</v>
          </cell>
        </row>
      </sheetData>
      <sheetData sheetId="33">
        <row r="4">
          <cell r="B4">
            <v>81696461</v>
          </cell>
          <cell r="C4">
            <v>45221469</v>
          </cell>
        </row>
        <row r="5">
          <cell r="B5">
            <v>56253660</v>
          </cell>
          <cell r="C5" t="str">
            <v>n.a.</v>
          </cell>
        </row>
      </sheetData>
      <sheetData sheetId="34">
        <row r="4">
          <cell r="B4">
            <v>40474359</v>
          </cell>
          <cell r="C4">
            <v>23848994</v>
          </cell>
        </row>
        <row r="5">
          <cell r="B5">
            <v>55414992</v>
          </cell>
          <cell r="C5" t="str">
            <v>n.a.</v>
          </cell>
        </row>
      </sheetData>
      <sheetData sheetId="35">
        <row r="4">
          <cell r="B4">
            <v>0</v>
          </cell>
          <cell r="C4">
            <v>0</v>
          </cell>
        </row>
        <row r="5">
          <cell r="B5">
            <v>0</v>
          </cell>
          <cell r="C5">
            <v>0</v>
          </cell>
        </row>
      </sheetData>
      <sheetData sheetId="36">
        <row r="5">
          <cell r="C5">
            <v>1477218</v>
          </cell>
          <cell r="D5" t="str">
            <v>n.a.</v>
          </cell>
        </row>
        <row r="6">
          <cell r="C6">
            <v>10888057439</v>
          </cell>
          <cell r="D6" t="str">
            <v>n.a.</v>
          </cell>
        </row>
        <row r="7">
          <cell r="C7">
            <v>1426</v>
          </cell>
          <cell r="D7" t="str">
            <v>n.a.</v>
          </cell>
        </row>
        <row r="8">
          <cell r="C8">
            <v>210259307</v>
          </cell>
          <cell r="D8" t="str">
            <v>n.a.</v>
          </cell>
        </row>
        <row r="9">
          <cell r="C9" t="str">
            <v>n.a.</v>
          </cell>
          <cell r="D9">
            <v>610</v>
          </cell>
        </row>
        <row r="10">
          <cell r="C10" t="str">
            <v>n.a.</v>
          </cell>
          <cell r="D10">
            <v>52</v>
          </cell>
        </row>
      </sheetData>
      <sheetData sheetId="37">
        <row r="4">
          <cell r="C4">
            <v>3525673224</v>
          </cell>
          <cell r="D4" t="str">
            <v>n.a.</v>
          </cell>
        </row>
        <row r="5">
          <cell r="C5">
            <v>179409457</v>
          </cell>
          <cell r="D5" t="str">
            <v>n.a.</v>
          </cell>
        </row>
        <row r="6">
          <cell r="C6" t="str">
            <v>n.a.</v>
          </cell>
          <cell r="D6">
            <v>728483501</v>
          </cell>
        </row>
        <row r="7">
          <cell r="C7" t="str">
            <v>n.a.</v>
          </cell>
          <cell r="D7">
            <v>15276895</v>
          </cell>
        </row>
      </sheetData>
      <sheetData sheetId="38">
        <row r="4">
          <cell r="C4">
            <v>16297</v>
          </cell>
        </row>
        <row r="5">
          <cell r="C5">
            <v>82834906</v>
          </cell>
        </row>
        <row r="6">
          <cell r="C6">
            <v>158052</v>
          </cell>
        </row>
        <row r="7">
          <cell r="C7">
            <v>1071608246</v>
          </cell>
        </row>
        <row r="8">
          <cell r="C8">
            <v>367585</v>
          </cell>
        </row>
        <row r="9">
          <cell r="C9">
            <v>1938810643</v>
          </cell>
        </row>
        <row r="10">
          <cell r="C10">
            <v>2122</v>
          </cell>
        </row>
        <row r="11">
          <cell r="C11">
            <v>211715990</v>
          </cell>
        </row>
        <row r="12">
          <cell r="C12">
            <v>338616</v>
          </cell>
        </row>
        <row r="13">
          <cell r="C13">
            <v>1607590211</v>
          </cell>
        </row>
        <row r="14">
          <cell r="C14">
            <v>3648</v>
          </cell>
        </row>
        <row r="15">
          <cell r="C15">
            <v>36533169</v>
          </cell>
        </row>
        <row r="16">
          <cell r="C16">
            <v>300641</v>
          </cell>
        </row>
        <row r="17">
          <cell r="C17">
            <v>2438966638</v>
          </cell>
        </row>
        <row r="18">
          <cell r="C18">
            <v>48344</v>
          </cell>
        </row>
        <row r="19">
          <cell r="C19">
            <v>706543533</v>
          </cell>
        </row>
        <row r="20">
          <cell r="C20">
            <v>55846</v>
          </cell>
        </row>
        <row r="21">
          <cell r="C21">
            <v>572308790</v>
          </cell>
        </row>
        <row r="22">
          <cell r="C22">
            <v>73170</v>
          </cell>
        </row>
        <row r="23">
          <cell r="C23">
            <v>1858918108</v>
          </cell>
        </row>
        <row r="24">
          <cell r="C24">
            <v>82648</v>
          </cell>
          <cell r="D24">
            <v>596</v>
          </cell>
        </row>
        <row r="25">
          <cell r="C25">
            <v>384524219</v>
          </cell>
        </row>
        <row r="26">
          <cell r="C26">
            <v>2116</v>
          </cell>
        </row>
        <row r="27">
          <cell r="C27">
            <v>7433070</v>
          </cell>
        </row>
        <row r="28">
          <cell r="D28">
            <v>14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x-securities-services.com/dam/dss/downloads/clearing/download-center/operational/clr-xcl-500-en.pdf" TargetMode="External"/><Relationship Id="rId2" Type="http://schemas.openxmlformats.org/officeDocument/2006/relationships/hyperlink" Target="http://www.six-securities-services.com/dam/dss/downloads/clearing/download-center/operational/clr-xclear-lendingnorms-151101-en.pdf" TargetMode="External"/><Relationship Id="rId1" Type="http://schemas.openxmlformats.org/officeDocument/2006/relationships/hyperlink" Target="http://www.six-securities-services.com/dam/dss/downloads/clearing/download-center/operational/clr-xclear-lendingnorms-151101-en.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8"/>
  <sheetViews>
    <sheetView showGridLines="0" tabSelected="1" view="pageLayout" zoomScale="80" zoomScaleNormal="100" zoomScalePageLayoutView="80" workbookViewId="0">
      <selection activeCell="B13" sqref="B13"/>
    </sheetView>
  </sheetViews>
  <sheetFormatPr defaultColWidth="9.109375" defaultRowHeight="12" x14ac:dyDescent="0.25"/>
  <cols>
    <col min="1" max="1" width="6.109375" style="48" customWidth="1"/>
    <col min="2" max="2" width="85.44140625" style="49" customWidth="1"/>
    <col min="3" max="3" width="50.109375" style="49" customWidth="1"/>
    <col min="4" max="4" width="24" style="49" customWidth="1"/>
    <col min="5" max="5" width="28.5546875" style="49" customWidth="1"/>
    <col min="6" max="6" width="24" style="49" customWidth="1"/>
    <col min="7" max="10" width="20.6640625" style="49" customWidth="1"/>
    <col min="11" max="16384" width="9.109375" style="49"/>
  </cols>
  <sheetData>
    <row r="2" spans="1:7" x14ac:dyDescent="0.2">
      <c r="A2" s="2" t="s">
        <v>277</v>
      </c>
      <c r="B2" s="144"/>
      <c r="C2" s="144"/>
    </row>
    <row r="4" spans="1:7" x14ac:dyDescent="0.2">
      <c r="A4" s="1" t="s">
        <v>0</v>
      </c>
      <c r="B4" s="145"/>
      <c r="C4" s="145"/>
    </row>
    <row r="5" spans="1:7" x14ac:dyDescent="0.25">
      <c r="A5" s="146"/>
      <c r="B5" s="147"/>
      <c r="C5" s="147"/>
      <c r="D5" s="147"/>
      <c r="E5" s="147"/>
      <c r="F5" s="147"/>
    </row>
    <row r="6" spans="1:7" x14ac:dyDescent="0.25">
      <c r="A6" s="50">
        <v>4</v>
      </c>
      <c r="B6" s="51" t="s">
        <v>1</v>
      </c>
    </row>
    <row r="8" spans="1:7" ht="24" x14ac:dyDescent="0.25">
      <c r="A8" s="52">
        <v>4.0999999999999996</v>
      </c>
      <c r="B8" s="53" t="s">
        <v>2</v>
      </c>
      <c r="C8" s="54"/>
      <c r="D8" s="54"/>
      <c r="E8" s="54"/>
      <c r="F8" s="55"/>
      <c r="G8" s="55"/>
    </row>
    <row r="9" spans="1:7" x14ac:dyDescent="0.25">
      <c r="A9" s="52"/>
      <c r="B9" s="56" t="s">
        <v>3</v>
      </c>
      <c r="C9" s="57"/>
      <c r="D9" s="57"/>
      <c r="E9" s="57"/>
      <c r="F9" s="58"/>
      <c r="G9" s="58"/>
    </row>
    <row r="10" spans="1:7" s="60" customFormat="1" ht="24" x14ac:dyDescent="0.25">
      <c r="A10" s="52"/>
      <c r="B10" s="59"/>
      <c r="C10" s="3" t="s">
        <v>4</v>
      </c>
      <c r="D10" s="3" t="s">
        <v>5</v>
      </c>
      <c r="E10" s="4"/>
      <c r="F10" s="4"/>
      <c r="G10" s="4"/>
    </row>
    <row r="11" spans="1:7" s="60" customFormat="1" x14ac:dyDescent="0.25">
      <c r="A11" s="52"/>
      <c r="B11" s="5" t="s">
        <v>6</v>
      </c>
      <c r="C11" s="61">
        <f>'[1]4.1 '!B4</f>
        <v>0</v>
      </c>
      <c r="D11" s="61">
        <f>'[1]4.1 '!C4</f>
        <v>0</v>
      </c>
      <c r="E11" s="62"/>
      <c r="F11" s="62"/>
      <c r="G11" s="62"/>
    </row>
    <row r="12" spans="1:7" s="60" customFormat="1" x14ac:dyDescent="0.25">
      <c r="A12" s="52"/>
      <c r="B12" s="6" t="s">
        <v>7</v>
      </c>
      <c r="C12" s="61">
        <f>'[1]4.1 '!B5</f>
        <v>19198484</v>
      </c>
      <c r="D12" s="61">
        <f>'[1]4.1 '!C5</f>
        <v>1829344</v>
      </c>
      <c r="E12" s="62"/>
      <c r="F12" s="62"/>
      <c r="G12" s="62"/>
    </row>
    <row r="13" spans="1:7" s="60" customFormat="1" x14ac:dyDescent="0.25">
      <c r="A13" s="52"/>
      <c r="B13" s="6" t="s">
        <v>8</v>
      </c>
      <c r="C13" s="61">
        <f>'[1]4.1 '!B6</f>
        <v>0</v>
      </c>
      <c r="D13" s="61">
        <f>'[1]4.1 '!C6</f>
        <v>0</v>
      </c>
      <c r="E13" s="62"/>
      <c r="F13" s="62"/>
      <c r="G13" s="62"/>
    </row>
    <row r="14" spans="1:7" s="60" customFormat="1" x14ac:dyDescent="0.25">
      <c r="A14" s="52"/>
      <c r="B14" s="6" t="s">
        <v>9</v>
      </c>
      <c r="C14" s="61">
        <f>'[1]4.1 '!B7</f>
        <v>299100000</v>
      </c>
      <c r="D14" s="61">
        <f>'[1]4.1 '!C7</f>
        <v>28500000</v>
      </c>
      <c r="E14" s="62"/>
      <c r="F14" s="62"/>
      <c r="G14" s="62"/>
    </row>
    <row r="15" spans="1:7" s="60" customFormat="1" x14ac:dyDescent="0.25">
      <c r="A15" s="52"/>
      <c r="B15" s="6" t="s">
        <v>10</v>
      </c>
      <c r="C15" s="61">
        <f>'[1]4.1 '!B8</f>
        <v>408753603</v>
      </c>
      <c r="D15" s="61">
        <f>'[1]4.1 '!C8</f>
        <v>35009884</v>
      </c>
      <c r="E15" s="62"/>
      <c r="F15" s="62"/>
      <c r="G15" s="62"/>
    </row>
    <row r="16" spans="1:7" s="60" customFormat="1" x14ac:dyDescent="0.25">
      <c r="A16" s="52"/>
      <c r="B16" s="6" t="s">
        <v>11</v>
      </c>
      <c r="C16" s="61">
        <f>'[1]4.1 '!B9</f>
        <v>0</v>
      </c>
      <c r="D16" s="61">
        <f>'[1]4.1 '!C9</f>
        <v>0</v>
      </c>
      <c r="E16" s="62"/>
      <c r="F16" s="62"/>
      <c r="G16" s="62"/>
    </row>
    <row r="17" spans="1:8" s="60" customFormat="1" x14ac:dyDescent="0.25">
      <c r="A17" s="52"/>
      <c r="B17" s="6" t="s">
        <v>12</v>
      </c>
      <c r="C17" s="61">
        <f>'[1]4.1 '!B10</f>
        <v>57595451</v>
      </c>
      <c r="D17" s="61">
        <f>'[1]4.1 '!C10</f>
        <v>5488032</v>
      </c>
      <c r="E17" s="62"/>
      <c r="F17" s="62"/>
      <c r="G17" s="62"/>
    </row>
    <row r="18" spans="1:8" s="60" customFormat="1" ht="23.4" x14ac:dyDescent="0.25">
      <c r="A18" s="52"/>
      <c r="B18" s="6" t="s">
        <v>13</v>
      </c>
      <c r="C18" s="61">
        <f>'[1]4.1 '!B11</f>
        <v>0</v>
      </c>
      <c r="D18" s="61">
        <f>'[1]4.1 '!C11</f>
        <v>0</v>
      </c>
      <c r="E18" s="62"/>
      <c r="F18" s="62"/>
      <c r="G18" s="62"/>
    </row>
    <row r="19" spans="1:8" s="60" customFormat="1" ht="34.799999999999997" x14ac:dyDescent="0.25">
      <c r="A19" s="52"/>
      <c r="B19" s="6" t="s">
        <v>14</v>
      </c>
      <c r="C19" s="61">
        <f>'[1]4.1 '!B12</f>
        <v>299100000</v>
      </c>
      <c r="D19" s="61">
        <f>'[1]4.1 '!C12</f>
        <v>28500000</v>
      </c>
      <c r="E19" s="62"/>
      <c r="F19" s="62"/>
      <c r="G19" s="62"/>
    </row>
    <row r="20" spans="1:8" s="60" customFormat="1" x14ac:dyDescent="0.25">
      <c r="A20" s="52"/>
      <c r="B20" s="6" t="s">
        <v>15</v>
      </c>
      <c r="C20" s="61">
        <f>'[1]4.1 '!B13</f>
        <v>0</v>
      </c>
      <c r="D20" s="61">
        <f>'[1]4.1 '!C13</f>
        <v>0</v>
      </c>
      <c r="E20" s="62"/>
      <c r="F20" s="62"/>
      <c r="G20" s="62"/>
    </row>
    <row r="21" spans="1:8" s="60" customFormat="1" x14ac:dyDescent="0.25">
      <c r="A21" s="52"/>
    </row>
    <row r="22" spans="1:8" s="60" customFormat="1" x14ac:dyDescent="0.25">
      <c r="A22" s="52">
        <v>4.2</v>
      </c>
      <c r="B22" s="7" t="s">
        <v>16</v>
      </c>
      <c r="C22" s="63"/>
      <c r="D22" s="63"/>
      <c r="E22" s="63"/>
      <c r="F22" s="63"/>
      <c r="G22" s="63"/>
    </row>
    <row r="23" spans="1:8" s="60" customFormat="1" x14ac:dyDescent="0.25">
      <c r="A23" s="52"/>
      <c r="B23" s="8" t="s">
        <v>17</v>
      </c>
      <c r="C23" s="64"/>
      <c r="D23" s="64"/>
      <c r="E23" s="64"/>
      <c r="F23" s="64"/>
      <c r="G23" s="64"/>
    </row>
    <row r="24" spans="1:8" s="60" customFormat="1" x14ac:dyDescent="0.25">
      <c r="A24" s="52"/>
      <c r="B24" s="9"/>
      <c r="C24" s="65" t="s">
        <v>18</v>
      </c>
      <c r="D24" s="65" t="s">
        <v>19</v>
      </c>
      <c r="E24" s="4"/>
      <c r="F24" s="4"/>
      <c r="G24" s="4"/>
    </row>
    <row r="25" spans="1:8" s="60" customFormat="1" x14ac:dyDescent="0.25">
      <c r="A25" s="52"/>
      <c r="B25" s="10" t="s">
        <v>274</v>
      </c>
      <c r="C25" s="61">
        <f>'[1]4.2 '!B4</f>
        <v>0</v>
      </c>
      <c r="D25" s="61">
        <f>'[1]4.2 '!C4</f>
        <v>95574.63</v>
      </c>
      <c r="E25" s="62"/>
      <c r="F25" s="62"/>
      <c r="G25" s="62"/>
    </row>
    <row r="26" spans="1:8" s="60" customFormat="1" x14ac:dyDescent="0.25">
      <c r="A26" s="52"/>
    </row>
    <row r="27" spans="1:8" s="60" customFormat="1" ht="24" x14ac:dyDescent="0.25">
      <c r="A27" s="52">
        <v>4.3</v>
      </c>
      <c r="B27" s="11" t="s">
        <v>20</v>
      </c>
      <c r="C27" s="11"/>
      <c r="D27" s="63"/>
      <c r="E27" s="63"/>
      <c r="F27" s="63"/>
      <c r="G27" s="63"/>
      <c r="H27" s="63"/>
    </row>
    <row r="28" spans="1:8" s="60" customFormat="1" x14ac:dyDescent="0.25">
      <c r="A28" s="52"/>
      <c r="B28" s="66" t="s">
        <v>3</v>
      </c>
      <c r="C28" s="66"/>
      <c r="D28" s="64"/>
      <c r="E28" s="64"/>
      <c r="F28" s="64"/>
      <c r="G28" s="64"/>
      <c r="H28" s="64"/>
    </row>
    <row r="29" spans="1:8" s="60" customFormat="1" x14ac:dyDescent="0.25">
      <c r="A29" s="52"/>
      <c r="B29" s="67"/>
      <c r="C29" s="67"/>
      <c r="D29" s="65" t="s">
        <v>18</v>
      </c>
      <c r="E29" s="65" t="s">
        <v>19</v>
      </c>
      <c r="F29" s="4"/>
      <c r="G29" s="4"/>
      <c r="H29" s="4"/>
    </row>
    <row r="30" spans="1:8" x14ac:dyDescent="0.25">
      <c r="A30" s="52"/>
      <c r="B30" s="6" t="s">
        <v>21</v>
      </c>
      <c r="C30" s="6" t="s">
        <v>22</v>
      </c>
      <c r="D30" s="61" t="str">
        <f>'[1]4.3 '!C4</f>
        <v>n.a.</v>
      </c>
      <c r="E30" s="61" t="str">
        <f>'[1]4.3 '!D4</f>
        <v>n.a.</v>
      </c>
      <c r="F30" s="68"/>
      <c r="G30" s="68"/>
      <c r="H30" s="68"/>
    </row>
    <row r="31" spans="1:8" x14ac:dyDescent="0.25">
      <c r="A31" s="52"/>
      <c r="B31" s="6" t="s">
        <v>21</v>
      </c>
      <c r="C31" s="6" t="s">
        <v>23</v>
      </c>
      <c r="D31" s="61" t="str">
        <f>'[1]4.3 '!C5</f>
        <v>n.a.</v>
      </c>
      <c r="E31" s="61" t="str">
        <f>'[1]4.3 '!D5</f>
        <v>n.a.</v>
      </c>
      <c r="F31" s="68"/>
      <c r="G31" s="68"/>
      <c r="H31" s="68"/>
    </row>
    <row r="32" spans="1:8" x14ac:dyDescent="0.25">
      <c r="A32" s="52"/>
      <c r="B32" s="6" t="s">
        <v>24</v>
      </c>
      <c r="C32" s="6" t="s">
        <v>22</v>
      </c>
      <c r="D32" s="61" t="str">
        <f>'[1]4.3 '!C6</f>
        <v>n.a.</v>
      </c>
      <c r="E32" s="61" t="str">
        <f>'[1]4.3 '!D6</f>
        <v>n.a.</v>
      </c>
      <c r="F32" s="68"/>
      <c r="G32" s="68"/>
      <c r="H32" s="68"/>
    </row>
    <row r="33" spans="1:9" x14ac:dyDescent="0.25">
      <c r="A33" s="52"/>
      <c r="B33" s="6" t="s">
        <v>24</v>
      </c>
      <c r="C33" s="6" t="s">
        <v>23</v>
      </c>
      <c r="D33" s="61" t="str">
        <f>'[1]4.3 '!C7</f>
        <v>n.a.</v>
      </c>
      <c r="E33" s="61" t="str">
        <f>'[1]4.3 '!D7</f>
        <v>n.a.</v>
      </c>
      <c r="F33" s="68"/>
      <c r="G33" s="68"/>
      <c r="H33" s="68"/>
    </row>
    <row r="34" spans="1:9" x14ac:dyDescent="0.25">
      <c r="A34" s="52"/>
      <c r="B34" s="6" t="s">
        <v>25</v>
      </c>
      <c r="C34" s="6" t="s">
        <v>22</v>
      </c>
      <c r="D34" s="61" t="str">
        <f>'[1]4.3 '!C8</f>
        <v>n.a.</v>
      </c>
      <c r="E34" s="61" t="str">
        <f>'[1]4.3 '!D8</f>
        <v>n.a.</v>
      </c>
      <c r="F34" s="68"/>
      <c r="G34" s="68"/>
      <c r="H34" s="68"/>
    </row>
    <row r="35" spans="1:9" x14ac:dyDescent="0.25">
      <c r="A35" s="52"/>
      <c r="B35" s="6" t="s">
        <v>25</v>
      </c>
      <c r="C35" s="6" t="s">
        <v>23</v>
      </c>
      <c r="D35" s="61" t="str">
        <f>'[1]4.3 '!C9</f>
        <v>n.a.</v>
      </c>
      <c r="E35" s="61" t="str">
        <f>'[1]4.3 '!D9</f>
        <v>n.a.</v>
      </c>
      <c r="F35" s="68"/>
      <c r="G35" s="68"/>
      <c r="H35" s="68"/>
    </row>
    <row r="36" spans="1:9" x14ac:dyDescent="0.25">
      <c r="A36" s="52"/>
      <c r="B36" s="6" t="s">
        <v>26</v>
      </c>
      <c r="C36" s="6" t="s">
        <v>22</v>
      </c>
      <c r="D36" s="61">
        <f>'[1]4.3 '!C10</f>
        <v>264083581</v>
      </c>
      <c r="E36" s="61">
        <f>'[1]4.3 '!D10</f>
        <v>11963632</v>
      </c>
      <c r="F36" s="68"/>
      <c r="G36" s="68"/>
      <c r="H36" s="68"/>
    </row>
    <row r="37" spans="1:9" x14ac:dyDescent="0.25">
      <c r="A37" s="52"/>
      <c r="B37" s="6" t="s">
        <v>26</v>
      </c>
      <c r="C37" s="6" t="s">
        <v>23</v>
      </c>
      <c r="D37" s="61">
        <f>'[1]4.3 '!C11</f>
        <v>251150544</v>
      </c>
      <c r="E37" s="61">
        <f>'[1]4.3 '!D11</f>
        <v>11450203</v>
      </c>
      <c r="F37" s="68"/>
      <c r="G37" s="68"/>
      <c r="H37" s="68"/>
    </row>
    <row r="38" spans="1:9" x14ac:dyDescent="0.25">
      <c r="A38" s="52"/>
      <c r="B38" s="6" t="s">
        <v>27</v>
      </c>
      <c r="C38" s="6" t="s">
        <v>22</v>
      </c>
      <c r="D38" s="61">
        <f>'[1]4.3 '!C12</f>
        <v>204115819</v>
      </c>
      <c r="E38" s="61">
        <f>'[1]4.3 '!D12</f>
        <v>28016663</v>
      </c>
      <c r="F38" s="68"/>
      <c r="G38" s="68"/>
      <c r="H38" s="68"/>
    </row>
    <row r="39" spans="1:9" x14ac:dyDescent="0.25">
      <c r="A39" s="52"/>
      <c r="B39" s="6" t="s">
        <v>27</v>
      </c>
      <c r="C39" s="6" t="s">
        <v>23</v>
      </c>
      <c r="D39" s="61">
        <f>'[1]4.3 '!C13</f>
        <v>179393823</v>
      </c>
      <c r="E39" s="61">
        <f>'[1]4.3 '!D13</f>
        <v>24713353</v>
      </c>
      <c r="F39" s="68"/>
      <c r="G39" s="68"/>
      <c r="H39" s="68"/>
    </row>
    <row r="40" spans="1:9" x14ac:dyDescent="0.25">
      <c r="A40" s="52"/>
      <c r="B40" s="6" t="s">
        <v>28</v>
      </c>
      <c r="C40" s="6" t="s">
        <v>22</v>
      </c>
      <c r="D40" s="61" t="str">
        <f>'[1]4.3 '!C14</f>
        <v>n.a.</v>
      </c>
      <c r="E40" s="61" t="str">
        <f>'[1]4.3 '!D14</f>
        <v>n.a.</v>
      </c>
      <c r="F40" s="68"/>
      <c r="G40" s="68"/>
      <c r="H40" s="68"/>
    </row>
    <row r="41" spans="1:9" x14ac:dyDescent="0.25">
      <c r="A41" s="52"/>
      <c r="B41" s="6" t="s">
        <v>28</v>
      </c>
      <c r="C41" s="6" t="s">
        <v>23</v>
      </c>
      <c r="D41" s="61" t="str">
        <f>'[1]4.3 '!C15</f>
        <v>n.a.</v>
      </c>
      <c r="E41" s="61" t="str">
        <f>'[1]4.3 '!D15</f>
        <v>n.a.</v>
      </c>
      <c r="F41" s="68"/>
      <c r="G41" s="68"/>
      <c r="H41" s="68"/>
    </row>
    <row r="42" spans="1:9" s="60" customFormat="1" x14ac:dyDescent="0.25">
      <c r="A42" s="52"/>
      <c r="B42" s="6"/>
      <c r="C42" s="6"/>
      <c r="D42" s="69"/>
      <c r="E42" s="69"/>
      <c r="F42" s="62"/>
      <c r="G42" s="62"/>
      <c r="H42" s="62"/>
    </row>
    <row r="43" spans="1:9" s="60" customFormat="1" x14ac:dyDescent="0.25">
      <c r="A43" s="52"/>
    </row>
    <row r="44" spans="1:9" s="60" customFormat="1" x14ac:dyDescent="0.25">
      <c r="A44" s="52">
        <v>4.4000000000000004</v>
      </c>
      <c r="B44" s="11" t="s">
        <v>29</v>
      </c>
      <c r="C44" s="11"/>
      <c r="D44" s="11"/>
      <c r="E44" s="11"/>
      <c r="F44" s="11"/>
      <c r="G44" s="11"/>
      <c r="H44" s="11"/>
      <c r="I44" s="11"/>
    </row>
    <row r="45" spans="1:9" s="60" customFormat="1" x14ac:dyDescent="0.25">
      <c r="A45" s="52"/>
      <c r="B45" s="12" t="s">
        <v>30</v>
      </c>
      <c r="C45" s="11"/>
      <c r="D45" s="11"/>
      <c r="E45" s="11"/>
      <c r="F45" s="11"/>
      <c r="G45" s="11"/>
      <c r="H45" s="11"/>
      <c r="I45" s="11"/>
    </row>
    <row r="46" spans="1:9" s="60" customFormat="1" x14ac:dyDescent="0.25">
      <c r="A46" s="52"/>
      <c r="B46" s="13"/>
      <c r="C46" s="13"/>
      <c r="D46" s="13"/>
      <c r="E46" s="65" t="s">
        <v>18</v>
      </c>
      <c r="F46" s="65" t="s">
        <v>19</v>
      </c>
      <c r="G46" s="66"/>
      <c r="H46" s="66"/>
      <c r="I46" s="66"/>
    </row>
    <row r="47" spans="1:9" s="60" customFormat="1" ht="23.4" x14ac:dyDescent="0.25">
      <c r="A47" s="52"/>
      <c r="B47" s="14" t="s">
        <v>31</v>
      </c>
      <c r="C47" s="38"/>
      <c r="D47" s="38"/>
      <c r="E47" s="15" t="str">
        <f>'[1]4.4'!D4</f>
        <v>Cover 2</v>
      </c>
      <c r="F47" s="15" t="str">
        <f>'[1]4.4'!E4</f>
        <v>Cover 2</v>
      </c>
      <c r="G47" s="4"/>
      <c r="H47" s="4"/>
      <c r="I47" s="4"/>
    </row>
    <row r="48" spans="1:9" s="60" customFormat="1" ht="23.4" x14ac:dyDescent="0.25">
      <c r="A48" s="52"/>
      <c r="B48" s="14" t="s">
        <v>32</v>
      </c>
      <c r="C48" s="38"/>
      <c r="D48" s="38"/>
      <c r="E48" s="15" t="str">
        <f>'[1]4.4'!D5</f>
        <v>Equities: 2 business days
Bonds: 7 business days</v>
      </c>
      <c r="F48" s="15" t="str">
        <f>'[1]4.4'!E5</f>
        <v>Derivatives: 2 business days
SLB: 2 business days</v>
      </c>
    </row>
    <row r="49" spans="1:11" s="60" customFormat="1" ht="34.799999999999997" x14ac:dyDescent="0.25">
      <c r="A49" s="52"/>
      <c r="B49" s="14" t="s">
        <v>33</v>
      </c>
      <c r="C49" s="38" t="s">
        <v>34</v>
      </c>
      <c r="D49" s="38" t="s">
        <v>35</v>
      </c>
      <c r="E49" s="70">
        <f>'[1]4.4'!D6</f>
        <v>135986102.01000002</v>
      </c>
      <c r="F49" s="70">
        <f>'[1]4.4'!E6</f>
        <v>20665680</v>
      </c>
    </row>
    <row r="50" spans="1:11" s="60" customFormat="1" ht="34.799999999999997" x14ac:dyDescent="0.25">
      <c r="A50" s="52"/>
      <c r="B50" s="14" t="s">
        <v>33</v>
      </c>
      <c r="C50" s="38" t="s">
        <v>34</v>
      </c>
      <c r="D50" s="38" t="s">
        <v>36</v>
      </c>
      <c r="E50" s="70">
        <f>'[1]4.4'!D7</f>
        <v>19350530</v>
      </c>
      <c r="F50" s="70">
        <f>'[1]4.4'!E7</f>
        <v>7905559</v>
      </c>
    </row>
    <row r="51" spans="1:11" s="60" customFormat="1" ht="23.4" x14ac:dyDescent="0.25">
      <c r="A51" s="52"/>
      <c r="B51" s="14" t="s">
        <v>37</v>
      </c>
      <c r="C51" s="38" t="s">
        <v>34</v>
      </c>
      <c r="D51" s="38" t="s">
        <v>38</v>
      </c>
      <c r="E51" s="70">
        <f>'[1]4.4'!D8</f>
        <v>0</v>
      </c>
      <c r="F51" s="70">
        <f>'[1]4.4'!E8</f>
        <v>0</v>
      </c>
    </row>
    <row r="52" spans="1:11" s="60" customFormat="1" ht="23.4" x14ac:dyDescent="0.25">
      <c r="A52" s="52"/>
      <c r="B52" s="14" t="s">
        <v>37</v>
      </c>
      <c r="C52" s="38" t="s">
        <v>34</v>
      </c>
      <c r="D52" s="38" t="s">
        <v>39</v>
      </c>
      <c r="E52" s="70">
        <f>'[1]4.4'!D9</f>
        <v>0</v>
      </c>
      <c r="F52" s="70">
        <f>'[1]4.4'!E9</f>
        <v>0</v>
      </c>
    </row>
    <row r="53" spans="1:11" s="60" customFormat="1" ht="34.799999999999997" x14ac:dyDescent="0.25">
      <c r="A53" s="52"/>
      <c r="B53" s="14" t="s">
        <v>40</v>
      </c>
      <c r="C53" s="38" t="s">
        <v>41</v>
      </c>
      <c r="D53" s="38" t="s">
        <v>35</v>
      </c>
      <c r="E53" s="70">
        <f>'[1]4.4'!D10</f>
        <v>226213724.97000003</v>
      </c>
      <c r="F53" s="70">
        <f>'[1]4.4'!E10</f>
        <v>22588699</v>
      </c>
    </row>
    <row r="54" spans="1:11" s="60" customFormat="1" ht="34.799999999999997" x14ac:dyDescent="0.25">
      <c r="A54" s="52"/>
      <c r="B54" s="14" t="s">
        <v>40</v>
      </c>
      <c r="C54" s="38" t="s">
        <v>41</v>
      </c>
      <c r="D54" s="38" t="s">
        <v>36</v>
      </c>
      <c r="E54" s="70">
        <f>'[1]4.4'!D11</f>
        <v>35596956</v>
      </c>
      <c r="F54" s="70">
        <f>'[1]4.4'!E11</f>
        <v>8948172</v>
      </c>
    </row>
    <row r="55" spans="1:11" s="60" customFormat="1" ht="23.4" x14ac:dyDescent="0.25">
      <c r="A55" s="52"/>
      <c r="B55" s="14" t="s">
        <v>37</v>
      </c>
      <c r="C55" s="38" t="s">
        <v>41</v>
      </c>
      <c r="D55" s="38" t="s">
        <v>38</v>
      </c>
      <c r="E55" s="70">
        <f>'[1]4.4'!D12</f>
        <v>0</v>
      </c>
      <c r="F55" s="70">
        <f>'[1]4.4'!E12</f>
        <v>0</v>
      </c>
    </row>
    <row r="56" spans="1:11" s="60" customFormat="1" ht="23.4" x14ac:dyDescent="0.25">
      <c r="A56" s="52"/>
      <c r="B56" s="14" t="s">
        <v>37</v>
      </c>
      <c r="C56" s="38" t="s">
        <v>41</v>
      </c>
      <c r="D56" s="38" t="s">
        <v>39</v>
      </c>
      <c r="E56" s="70">
        <f>'[1]4.4'!D13</f>
        <v>0</v>
      </c>
      <c r="F56" s="70">
        <f>'[1]4.4'!E13</f>
        <v>0</v>
      </c>
    </row>
    <row r="57" spans="1:11" s="60" customFormat="1" x14ac:dyDescent="0.25">
      <c r="A57" s="52"/>
      <c r="B57" s="16"/>
      <c r="C57" s="71"/>
      <c r="D57" s="71"/>
      <c r="E57" s="72"/>
      <c r="F57" s="72"/>
    </row>
    <row r="58" spans="1:11" s="60" customFormat="1" x14ac:dyDescent="0.25">
      <c r="A58" s="52">
        <v>5</v>
      </c>
      <c r="B58" s="17" t="s">
        <v>42</v>
      </c>
      <c r="C58" s="71"/>
      <c r="D58" s="71"/>
      <c r="E58" s="72"/>
      <c r="F58" s="72"/>
    </row>
    <row r="59" spans="1:11" s="60" customFormat="1" x14ac:dyDescent="0.25">
      <c r="A59" s="52"/>
    </row>
    <row r="60" spans="1:11" s="60" customFormat="1" x14ac:dyDescent="0.25">
      <c r="A60" s="52">
        <v>5.0999999999999996</v>
      </c>
      <c r="B60" s="11" t="s">
        <v>43</v>
      </c>
      <c r="C60" s="11"/>
      <c r="D60" s="11"/>
      <c r="E60" s="11"/>
      <c r="F60" s="11"/>
      <c r="G60" s="11"/>
    </row>
    <row r="61" spans="1:11" s="60" customFormat="1" x14ac:dyDescent="0.25">
      <c r="A61" s="52"/>
      <c r="B61" s="66" t="s">
        <v>44</v>
      </c>
      <c r="C61" s="66"/>
      <c r="D61" s="66"/>
      <c r="E61" s="66"/>
      <c r="F61" s="66"/>
      <c r="G61" s="66"/>
    </row>
    <row r="62" spans="1:11" s="60" customFormat="1" x14ac:dyDescent="0.25">
      <c r="A62" s="52"/>
      <c r="B62" s="11"/>
      <c r="C62" s="11"/>
      <c r="D62" s="4"/>
      <c r="E62" s="4"/>
      <c r="F62" s="4"/>
      <c r="G62" s="4"/>
    </row>
    <row r="63" spans="1:11" s="60" customFormat="1" ht="34.799999999999997" x14ac:dyDescent="0.25">
      <c r="A63" s="52"/>
      <c r="B63" s="19" t="s">
        <v>45</v>
      </c>
      <c r="C63" s="73" t="s">
        <v>46</v>
      </c>
      <c r="E63" s="19"/>
      <c r="F63" s="19"/>
      <c r="G63" s="19"/>
      <c r="H63" s="74"/>
      <c r="I63" s="74"/>
      <c r="J63" s="74"/>
      <c r="K63" s="74"/>
    </row>
    <row r="64" spans="1:11" s="60" customFormat="1" x14ac:dyDescent="0.25">
      <c r="A64" s="52"/>
    </row>
    <row r="65" spans="1:9" s="60" customFormat="1" ht="24" x14ac:dyDescent="0.25">
      <c r="A65" s="52">
        <v>5.2</v>
      </c>
      <c r="B65" s="11" t="s">
        <v>47</v>
      </c>
      <c r="C65" s="11"/>
      <c r="D65" s="11"/>
      <c r="E65" s="11"/>
      <c r="F65" s="11"/>
      <c r="G65" s="11"/>
    </row>
    <row r="66" spans="1:9" s="60" customFormat="1" x14ac:dyDescent="0.25">
      <c r="A66" s="52"/>
      <c r="B66" s="66" t="s">
        <v>44</v>
      </c>
      <c r="C66" s="66"/>
      <c r="D66" s="66"/>
      <c r="E66" s="66"/>
      <c r="F66" s="66"/>
      <c r="G66" s="66"/>
    </row>
    <row r="67" spans="1:9" x14ac:dyDescent="0.25">
      <c r="A67" s="52"/>
      <c r="B67" s="11"/>
      <c r="C67" s="11"/>
      <c r="D67" s="4"/>
      <c r="E67" s="4"/>
      <c r="F67" s="4"/>
      <c r="G67" s="4"/>
    </row>
    <row r="68" spans="1:9" ht="34.799999999999997" x14ac:dyDescent="0.25">
      <c r="A68" s="52"/>
      <c r="B68" s="19" t="s">
        <v>45</v>
      </c>
      <c r="C68" s="73" t="s">
        <v>46</v>
      </c>
      <c r="D68" s="60"/>
      <c r="E68" s="19"/>
    </row>
    <row r="69" spans="1:9" x14ac:dyDescent="0.25">
      <c r="A69" s="52"/>
      <c r="B69" s="60"/>
      <c r="C69" s="60"/>
      <c r="D69" s="60"/>
      <c r="E69" s="60"/>
    </row>
    <row r="70" spans="1:9" s="60" customFormat="1" x14ac:dyDescent="0.25">
      <c r="A70" s="52">
        <v>5.3</v>
      </c>
      <c r="B70" s="11" t="s">
        <v>48</v>
      </c>
      <c r="C70" s="63"/>
      <c r="D70" s="75"/>
      <c r="E70" s="75"/>
      <c r="F70" s="75"/>
      <c r="G70" s="75"/>
      <c r="H70" s="30"/>
      <c r="I70" s="30"/>
    </row>
    <row r="71" spans="1:9" s="60" customFormat="1" x14ac:dyDescent="0.25">
      <c r="A71" s="52"/>
      <c r="B71" s="66" t="s">
        <v>17</v>
      </c>
      <c r="C71" s="64"/>
      <c r="D71" s="76"/>
      <c r="E71" s="76"/>
      <c r="F71" s="76"/>
      <c r="G71" s="76"/>
      <c r="H71" s="30"/>
      <c r="I71" s="30"/>
    </row>
    <row r="72" spans="1:9" s="60" customFormat="1" x14ac:dyDescent="0.25">
      <c r="A72" s="52"/>
      <c r="B72" s="13"/>
      <c r="C72" s="65" t="s">
        <v>49</v>
      </c>
      <c r="D72" s="75"/>
      <c r="E72" s="75"/>
      <c r="F72" s="75"/>
      <c r="G72" s="75"/>
      <c r="H72" s="30"/>
      <c r="I72" s="30"/>
    </row>
    <row r="73" spans="1:9" s="60" customFormat="1" x14ac:dyDescent="0.25">
      <c r="A73" s="52"/>
      <c r="B73" s="18" t="s">
        <v>50</v>
      </c>
      <c r="C73" s="77">
        <f>'[1]5.3 '!B4</f>
        <v>0.99</v>
      </c>
      <c r="D73" s="78"/>
      <c r="E73" s="78"/>
      <c r="F73" s="78"/>
      <c r="G73" s="78"/>
      <c r="H73" s="30"/>
      <c r="I73" s="30"/>
    </row>
    <row r="74" spans="1:9" s="60" customFormat="1" x14ac:dyDescent="0.25">
      <c r="A74" s="52"/>
      <c r="B74" s="18" t="s">
        <v>51</v>
      </c>
      <c r="C74" s="77" t="str">
        <f>'[1]5.3 '!B5</f>
        <v>Bonds: 7 days</v>
      </c>
      <c r="D74" s="79"/>
      <c r="E74" s="79"/>
      <c r="F74" s="79"/>
      <c r="G74" s="79"/>
      <c r="H74" s="30"/>
      <c r="I74" s="30"/>
    </row>
    <row r="75" spans="1:9" s="60" customFormat="1" x14ac:dyDescent="0.25">
      <c r="A75" s="52"/>
      <c r="B75" s="18" t="s">
        <v>52</v>
      </c>
      <c r="C75" s="77" t="str">
        <f>'[1]5.3 '!B6</f>
        <v>2 years</v>
      </c>
      <c r="D75" s="79"/>
      <c r="E75" s="79"/>
      <c r="F75" s="79"/>
      <c r="G75" s="79"/>
      <c r="H75" s="30"/>
      <c r="I75" s="30"/>
    </row>
    <row r="76" spans="1:9" s="60" customFormat="1" ht="23.4" x14ac:dyDescent="0.25">
      <c r="A76" s="52"/>
      <c r="B76" s="18" t="s">
        <v>53</v>
      </c>
      <c r="C76" s="80">
        <f>'[1]5.3 '!B7</f>
        <v>0</v>
      </c>
      <c r="D76" s="79"/>
      <c r="E76" s="79"/>
      <c r="F76" s="79"/>
      <c r="G76" s="79"/>
      <c r="H76" s="30"/>
      <c r="I76" s="30"/>
    </row>
    <row r="77" spans="1:9" s="60" customFormat="1" x14ac:dyDescent="0.25">
      <c r="A77" s="52"/>
      <c r="B77" s="19"/>
      <c r="C77" s="81"/>
      <c r="D77" s="79"/>
      <c r="E77" s="79"/>
      <c r="F77" s="79"/>
      <c r="G77" s="79"/>
      <c r="H77" s="30"/>
      <c r="I77" s="30"/>
    </row>
    <row r="78" spans="1:9" s="60" customFormat="1" x14ac:dyDescent="0.25">
      <c r="A78" s="52">
        <v>6</v>
      </c>
      <c r="B78" s="20" t="s">
        <v>54</v>
      </c>
      <c r="C78" s="81"/>
      <c r="D78" s="79"/>
      <c r="E78" s="79"/>
      <c r="F78" s="79"/>
      <c r="G78" s="79"/>
      <c r="H78" s="30"/>
      <c r="I78" s="30"/>
    </row>
    <row r="79" spans="1:9" s="60" customFormat="1" x14ac:dyDescent="0.25">
      <c r="A79" s="52"/>
    </row>
    <row r="80" spans="1:9" s="60" customFormat="1" ht="24" x14ac:dyDescent="0.25">
      <c r="A80" s="52">
        <v>6.1</v>
      </c>
      <c r="B80" s="11" t="s">
        <v>55</v>
      </c>
      <c r="C80" s="11"/>
      <c r="D80" s="11"/>
      <c r="E80" s="11"/>
      <c r="F80" s="11"/>
      <c r="G80" s="11"/>
      <c r="H80" s="11"/>
    </row>
    <row r="81" spans="1:9" s="60" customFormat="1" x14ac:dyDescent="0.25">
      <c r="A81" s="52"/>
      <c r="B81" s="66" t="s">
        <v>17</v>
      </c>
      <c r="C81" s="66"/>
      <c r="D81" s="66"/>
      <c r="E81" s="66"/>
      <c r="F81" s="66"/>
      <c r="G81" s="66"/>
      <c r="H81" s="66"/>
    </row>
    <row r="82" spans="1:9" s="60" customFormat="1" x14ac:dyDescent="0.25">
      <c r="A82" s="52"/>
      <c r="B82" s="13"/>
      <c r="C82" s="13"/>
      <c r="D82" s="65" t="s">
        <v>18</v>
      </c>
      <c r="E82" s="65" t="s">
        <v>56</v>
      </c>
      <c r="F82" s="4"/>
      <c r="G82" s="4"/>
      <c r="H82" s="4"/>
    </row>
    <row r="83" spans="1:9" s="60" customFormat="1" x14ac:dyDescent="0.25">
      <c r="A83" s="52"/>
      <c r="B83" s="18" t="s">
        <v>57</v>
      </c>
      <c r="C83" s="18"/>
      <c r="D83" s="82">
        <f>'[1]6.1'!C4</f>
        <v>0</v>
      </c>
      <c r="E83" s="82">
        <f>'[1]6.1'!D4</f>
        <v>30440896</v>
      </c>
    </row>
    <row r="84" spans="1:9" s="60" customFormat="1" x14ac:dyDescent="0.25">
      <c r="A84" s="52"/>
      <c r="B84" s="18" t="s">
        <v>58</v>
      </c>
      <c r="C84" s="18" t="s">
        <v>59</v>
      </c>
      <c r="D84" s="82">
        <f>'[1]6.1'!C5</f>
        <v>0</v>
      </c>
      <c r="E84" s="82">
        <f>'[1]6.1'!D5</f>
        <v>15741797</v>
      </c>
    </row>
    <row r="85" spans="1:9" s="60" customFormat="1" x14ac:dyDescent="0.25">
      <c r="A85" s="52"/>
      <c r="B85" s="18" t="s">
        <v>58</v>
      </c>
      <c r="C85" s="18" t="s">
        <v>60</v>
      </c>
      <c r="D85" s="82">
        <f>'[1]6.1'!C6</f>
        <v>0</v>
      </c>
      <c r="E85" s="82">
        <f>'[1]6.1'!D6</f>
        <v>0</v>
      </c>
    </row>
    <row r="86" spans="1:9" s="60" customFormat="1" x14ac:dyDescent="0.25">
      <c r="A86" s="52"/>
      <c r="B86" s="18" t="s">
        <v>61</v>
      </c>
      <c r="C86" s="18" t="s">
        <v>62</v>
      </c>
      <c r="D86" s="82">
        <f>'[1]6.1'!C7</f>
        <v>86338566</v>
      </c>
      <c r="E86" s="82">
        <f>'[1]6.1'!D7</f>
        <v>45660529</v>
      </c>
    </row>
    <row r="87" spans="1:9" s="60" customFormat="1" x14ac:dyDescent="0.25">
      <c r="A87" s="52"/>
    </row>
    <row r="88" spans="1:9" s="60" customFormat="1" x14ac:dyDescent="0.25">
      <c r="A88" s="52">
        <v>6.2</v>
      </c>
      <c r="B88" s="11" t="s">
        <v>63</v>
      </c>
      <c r="C88" s="11"/>
      <c r="D88" s="11"/>
      <c r="E88" s="11"/>
      <c r="F88" s="11"/>
      <c r="G88" s="11"/>
      <c r="H88" s="11"/>
      <c r="I88" s="11"/>
    </row>
    <row r="89" spans="1:9" s="60" customFormat="1" x14ac:dyDescent="0.25">
      <c r="A89" s="52"/>
      <c r="B89" s="66" t="s">
        <v>17</v>
      </c>
      <c r="C89" s="66"/>
      <c r="D89" s="66"/>
      <c r="E89" s="66"/>
      <c r="F89" s="66"/>
      <c r="G89" s="66"/>
      <c r="H89" s="66"/>
      <c r="I89" s="66"/>
    </row>
    <row r="90" spans="1:9" s="60" customFormat="1" x14ac:dyDescent="0.25">
      <c r="A90" s="52"/>
      <c r="B90" s="83"/>
      <c r="C90" s="83"/>
      <c r="D90" s="83"/>
      <c r="E90" s="84" t="s">
        <v>18</v>
      </c>
      <c r="F90" s="84" t="s">
        <v>19</v>
      </c>
      <c r="G90" s="4"/>
      <c r="H90" s="4"/>
      <c r="I90" s="4"/>
    </row>
    <row r="91" spans="1:9" s="60" customFormat="1" ht="23.4" x14ac:dyDescent="0.25">
      <c r="A91" s="52"/>
      <c r="B91" s="14" t="s">
        <v>64</v>
      </c>
      <c r="C91" s="85" t="s">
        <v>21</v>
      </c>
      <c r="D91" s="14" t="s">
        <v>22</v>
      </c>
      <c r="E91" s="86">
        <f>'[1]6.2'!D4</f>
        <v>0</v>
      </c>
      <c r="F91" s="86">
        <f>'[1]6.2'!E4</f>
        <v>0</v>
      </c>
    </row>
    <row r="92" spans="1:9" s="60" customFormat="1" ht="23.4" x14ac:dyDescent="0.25">
      <c r="A92" s="52"/>
      <c r="B92" s="14" t="s">
        <v>64</v>
      </c>
      <c r="C92" s="85" t="s">
        <v>21</v>
      </c>
      <c r="D92" s="14" t="s">
        <v>23</v>
      </c>
      <c r="E92" s="86">
        <f>'[1]6.2'!D5</f>
        <v>0</v>
      </c>
      <c r="F92" s="86">
        <f>'[1]6.2'!E5</f>
        <v>0</v>
      </c>
    </row>
    <row r="93" spans="1:9" s="60" customFormat="1" x14ac:dyDescent="0.25">
      <c r="A93" s="52"/>
      <c r="B93" s="14" t="s">
        <v>64</v>
      </c>
      <c r="C93" s="85" t="s">
        <v>24</v>
      </c>
      <c r="D93" s="14" t="s">
        <v>22</v>
      </c>
      <c r="E93" s="86">
        <f>'[1]6.2'!D6</f>
        <v>0</v>
      </c>
      <c r="F93" s="86">
        <f>'[1]6.2'!E6</f>
        <v>0</v>
      </c>
    </row>
    <row r="94" spans="1:9" s="60" customFormat="1" x14ac:dyDescent="0.25">
      <c r="A94" s="52"/>
      <c r="B94" s="14" t="s">
        <v>64</v>
      </c>
      <c r="C94" s="85" t="s">
        <v>24</v>
      </c>
      <c r="D94" s="14" t="s">
        <v>23</v>
      </c>
      <c r="E94" s="86">
        <f>'[1]6.2'!D7</f>
        <v>0</v>
      </c>
      <c r="F94" s="86">
        <f>'[1]6.2'!E7</f>
        <v>0</v>
      </c>
    </row>
    <row r="95" spans="1:9" s="60" customFormat="1" x14ac:dyDescent="0.25">
      <c r="A95" s="52"/>
      <c r="B95" s="14" t="s">
        <v>64</v>
      </c>
      <c r="C95" s="85" t="s">
        <v>65</v>
      </c>
      <c r="D95" s="14" t="s">
        <v>22</v>
      </c>
      <c r="E95" s="86">
        <f>'[1]6.2'!D8</f>
        <v>572816812.2700001</v>
      </c>
      <c r="F95" s="86">
        <f>'[1]6.2'!E8</f>
        <v>0</v>
      </c>
    </row>
    <row r="96" spans="1:9" s="60" customFormat="1" x14ac:dyDescent="0.25">
      <c r="A96" s="52"/>
      <c r="B96" s="14" t="s">
        <v>64</v>
      </c>
      <c r="C96" s="85" t="s">
        <v>65</v>
      </c>
      <c r="D96" s="14" t="s">
        <v>23</v>
      </c>
      <c r="E96" s="86">
        <f>'[1]6.2'!D9</f>
        <v>555432160.34000003</v>
      </c>
      <c r="F96" s="86">
        <f>'[1]6.2'!E9</f>
        <v>0</v>
      </c>
    </row>
    <row r="97" spans="1:6" s="60" customFormat="1" x14ac:dyDescent="0.25">
      <c r="A97" s="52"/>
      <c r="B97" s="14" t="s">
        <v>64</v>
      </c>
      <c r="C97" s="85" t="s">
        <v>66</v>
      </c>
      <c r="D97" s="14" t="s">
        <v>22</v>
      </c>
      <c r="E97" s="86">
        <f>'[1]6.2'!D10</f>
        <v>605340573.03000021</v>
      </c>
      <c r="F97" s="86">
        <f>'[1]6.2'!E10</f>
        <v>0</v>
      </c>
    </row>
    <row r="98" spans="1:6" s="60" customFormat="1" x14ac:dyDescent="0.25">
      <c r="A98" s="52"/>
      <c r="B98" s="14" t="s">
        <v>64</v>
      </c>
      <c r="C98" s="85" t="s">
        <v>66</v>
      </c>
      <c r="D98" s="14" t="s">
        <v>23</v>
      </c>
      <c r="E98" s="86">
        <f>'[1]6.2'!D11</f>
        <v>529271278.32000005</v>
      </c>
      <c r="F98" s="86">
        <f>'[1]6.2'!E11</f>
        <v>0</v>
      </c>
    </row>
    <row r="99" spans="1:6" s="60" customFormat="1" x14ac:dyDescent="0.25">
      <c r="A99" s="52"/>
      <c r="B99" s="14" t="s">
        <v>64</v>
      </c>
      <c r="C99" s="85" t="s">
        <v>67</v>
      </c>
      <c r="D99" s="14" t="s">
        <v>22</v>
      </c>
      <c r="E99" s="86">
        <f>'[1]6.2'!D12</f>
        <v>920510</v>
      </c>
      <c r="F99" s="86">
        <f>'[1]6.2'!E12</f>
        <v>0</v>
      </c>
    </row>
    <row r="100" spans="1:6" s="60" customFormat="1" x14ac:dyDescent="0.25">
      <c r="A100" s="52"/>
      <c r="B100" s="14" t="s">
        <v>64</v>
      </c>
      <c r="C100" s="85" t="s">
        <v>67</v>
      </c>
      <c r="D100" s="14" t="s">
        <v>23</v>
      </c>
      <c r="E100" s="86">
        <f>'[1]6.2'!D13</f>
        <v>552306</v>
      </c>
      <c r="F100" s="86">
        <f>'[1]6.2'!E13</f>
        <v>0</v>
      </c>
    </row>
    <row r="101" spans="1:6" s="60" customFormat="1" x14ac:dyDescent="0.25">
      <c r="A101" s="52"/>
      <c r="B101" s="14" t="s">
        <v>64</v>
      </c>
      <c r="C101" s="87" t="s">
        <v>68</v>
      </c>
      <c r="D101" s="14" t="s">
        <v>22</v>
      </c>
      <c r="E101" s="86">
        <f>'[1]6.2'!D14</f>
        <v>0</v>
      </c>
      <c r="F101" s="86">
        <f>'[1]6.2'!E14</f>
        <v>0</v>
      </c>
    </row>
    <row r="102" spans="1:6" s="60" customFormat="1" x14ac:dyDescent="0.25">
      <c r="A102" s="52"/>
      <c r="B102" s="14" t="s">
        <v>64</v>
      </c>
      <c r="C102" s="87" t="s">
        <v>68</v>
      </c>
      <c r="D102" s="14" t="s">
        <v>23</v>
      </c>
      <c r="E102" s="86">
        <f>'[1]6.2'!D15</f>
        <v>0</v>
      </c>
      <c r="F102" s="86">
        <f>'[1]6.2'!E15</f>
        <v>0</v>
      </c>
    </row>
    <row r="103" spans="1:6" s="60" customFormat="1" ht="23.4" x14ac:dyDescent="0.25">
      <c r="A103" s="52"/>
      <c r="B103" s="14" t="s">
        <v>57</v>
      </c>
      <c r="C103" s="85" t="s">
        <v>21</v>
      </c>
      <c r="D103" s="14" t="s">
        <v>22</v>
      </c>
      <c r="E103" s="86">
        <f>'[1]6.2'!D16</f>
        <v>0</v>
      </c>
      <c r="F103" s="86">
        <f>'[1]6.2'!E16</f>
        <v>0</v>
      </c>
    </row>
    <row r="104" spans="1:6" s="60" customFormat="1" ht="23.4" x14ac:dyDescent="0.25">
      <c r="A104" s="52"/>
      <c r="B104" s="14" t="s">
        <v>57</v>
      </c>
      <c r="C104" s="85" t="s">
        <v>21</v>
      </c>
      <c r="D104" s="14" t="s">
        <v>23</v>
      </c>
      <c r="E104" s="86">
        <f>'[1]6.2'!D17</f>
        <v>0</v>
      </c>
      <c r="F104" s="86">
        <f>'[1]6.2'!E17</f>
        <v>0</v>
      </c>
    </row>
    <row r="105" spans="1:6" s="60" customFormat="1" x14ac:dyDescent="0.25">
      <c r="A105" s="52"/>
      <c r="B105" s="14" t="s">
        <v>57</v>
      </c>
      <c r="C105" s="85" t="s">
        <v>24</v>
      </c>
      <c r="D105" s="14" t="s">
        <v>22</v>
      </c>
      <c r="E105" s="86">
        <f>'[1]6.2'!D18</f>
        <v>0</v>
      </c>
      <c r="F105" s="86">
        <f>'[1]6.2'!E18</f>
        <v>0</v>
      </c>
    </row>
    <row r="106" spans="1:6" s="60" customFormat="1" x14ac:dyDescent="0.25">
      <c r="A106" s="52"/>
      <c r="B106" s="14" t="s">
        <v>57</v>
      </c>
      <c r="C106" s="85" t="s">
        <v>24</v>
      </c>
      <c r="D106" s="14" t="s">
        <v>23</v>
      </c>
      <c r="E106" s="86">
        <f>'[1]6.2'!D19</f>
        <v>0</v>
      </c>
      <c r="F106" s="86">
        <f>'[1]6.2'!E19</f>
        <v>0</v>
      </c>
    </row>
    <row r="107" spans="1:6" s="60" customFormat="1" x14ac:dyDescent="0.25">
      <c r="A107" s="52"/>
      <c r="B107" s="14" t="s">
        <v>57</v>
      </c>
      <c r="C107" s="85" t="s">
        <v>65</v>
      </c>
      <c r="D107" s="14" t="s">
        <v>22</v>
      </c>
      <c r="E107" s="86">
        <f>'[1]6.2'!D20</f>
        <v>0</v>
      </c>
      <c r="F107" s="86">
        <f>'[1]6.2'!E20</f>
        <v>41606140</v>
      </c>
    </row>
    <row r="108" spans="1:6" s="60" customFormat="1" x14ac:dyDescent="0.25">
      <c r="A108" s="52"/>
      <c r="B108" s="14" t="s">
        <v>57</v>
      </c>
      <c r="C108" s="85" t="s">
        <v>65</v>
      </c>
      <c r="D108" s="14" t="s">
        <v>23</v>
      </c>
      <c r="E108" s="86">
        <f>'[1]6.2'!D21</f>
        <v>0</v>
      </c>
      <c r="F108" s="86">
        <f>'[1]6.2'!E21</f>
        <v>41606140</v>
      </c>
    </row>
    <row r="109" spans="1:6" s="60" customFormat="1" x14ac:dyDescent="0.25">
      <c r="A109" s="52"/>
      <c r="B109" s="14" t="s">
        <v>57</v>
      </c>
      <c r="C109" s="85" t="s">
        <v>66</v>
      </c>
      <c r="D109" s="14" t="s">
        <v>22</v>
      </c>
      <c r="E109" s="86">
        <f>'[1]6.2'!D22</f>
        <v>0</v>
      </c>
      <c r="F109" s="86">
        <f>'[1]6.2'!E22</f>
        <v>9349090</v>
      </c>
    </row>
    <row r="110" spans="1:6" s="60" customFormat="1" x14ac:dyDescent="0.25">
      <c r="A110" s="52"/>
      <c r="B110" s="14" t="s">
        <v>57</v>
      </c>
      <c r="C110" s="85" t="s">
        <v>66</v>
      </c>
      <c r="D110" s="14" t="s">
        <v>23</v>
      </c>
      <c r="E110" s="86">
        <f>'[1]6.2'!D23</f>
        <v>0</v>
      </c>
      <c r="F110" s="86">
        <f>'[1]6.2'!E23</f>
        <v>7787869</v>
      </c>
    </row>
    <row r="111" spans="1:6" s="60" customFormat="1" x14ac:dyDescent="0.25">
      <c r="A111" s="52"/>
      <c r="B111" s="14" t="s">
        <v>57</v>
      </c>
      <c r="C111" s="87" t="s">
        <v>68</v>
      </c>
      <c r="D111" s="14" t="s">
        <v>22</v>
      </c>
      <c r="E111" s="86">
        <f>'[1]6.2'!D24</f>
        <v>0</v>
      </c>
      <c r="F111" s="86">
        <f>'[1]6.2'!E24</f>
        <v>0</v>
      </c>
    </row>
    <row r="112" spans="1:6" s="60" customFormat="1" x14ac:dyDescent="0.25">
      <c r="A112" s="52"/>
      <c r="B112" s="14" t="s">
        <v>57</v>
      </c>
      <c r="C112" s="87" t="s">
        <v>68</v>
      </c>
      <c r="D112" s="14" t="s">
        <v>23</v>
      </c>
      <c r="E112" s="86">
        <f>'[1]6.2'!D25</f>
        <v>0</v>
      </c>
      <c r="F112" s="86">
        <f>'[1]6.2'!E25</f>
        <v>0</v>
      </c>
    </row>
    <row r="113" spans="1:6" s="60" customFormat="1" ht="23.4" x14ac:dyDescent="0.25">
      <c r="A113" s="52"/>
      <c r="B113" s="14" t="s">
        <v>58</v>
      </c>
      <c r="C113" s="85" t="s">
        <v>21</v>
      </c>
      <c r="D113" s="14" t="s">
        <v>22</v>
      </c>
      <c r="E113" s="86">
        <f>'[1]6.2'!D26</f>
        <v>0</v>
      </c>
      <c r="F113" s="86">
        <f>'[1]6.2'!E26</f>
        <v>0</v>
      </c>
    </row>
    <row r="114" spans="1:6" s="60" customFormat="1" ht="23.4" x14ac:dyDescent="0.25">
      <c r="A114" s="52"/>
      <c r="B114" s="14" t="s">
        <v>58</v>
      </c>
      <c r="C114" s="85" t="s">
        <v>21</v>
      </c>
      <c r="D114" s="14" t="s">
        <v>23</v>
      </c>
      <c r="E114" s="86">
        <f>'[1]6.2'!D27</f>
        <v>0</v>
      </c>
      <c r="F114" s="86">
        <f>'[1]6.2'!E27</f>
        <v>0</v>
      </c>
    </row>
    <row r="115" spans="1:6" s="60" customFormat="1" x14ac:dyDescent="0.25">
      <c r="A115" s="52"/>
      <c r="B115" s="14" t="s">
        <v>58</v>
      </c>
      <c r="C115" s="85" t="s">
        <v>24</v>
      </c>
      <c r="D115" s="14" t="s">
        <v>22</v>
      </c>
      <c r="E115" s="86">
        <f>'[1]6.2'!D28</f>
        <v>0</v>
      </c>
      <c r="F115" s="86">
        <f>'[1]6.2'!E28</f>
        <v>0</v>
      </c>
    </row>
    <row r="116" spans="1:6" s="60" customFormat="1" x14ac:dyDescent="0.25">
      <c r="A116" s="52"/>
      <c r="B116" s="14" t="s">
        <v>58</v>
      </c>
      <c r="C116" s="85" t="s">
        <v>24</v>
      </c>
      <c r="D116" s="14" t="s">
        <v>23</v>
      </c>
      <c r="E116" s="86">
        <f>'[1]6.2'!D29</f>
        <v>0</v>
      </c>
      <c r="F116" s="86">
        <f>'[1]6.2'!E29</f>
        <v>0</v>
      </c>
    </row>
    <row r="117" spans="1:6" s="60" customFormat="1" x14ac:dyDescent="0.25">
      <c r="A117" s="52"/>
      <c r="B117" s="14" t="s">
        <v>58</v>
      </c>
      <c r="C117" s="85" t="s">
        <v>65</v>
      </c>
      <c r="D117" s="14" t="s">
        <v>22</v>
      </c>
      <c r="E117" s="86">
        <f>'[1]6.2'!D30</f>
        <v>0</v>
      </c>
      <c r="F117" s="86">
        <f>'[1]6.2'!E30</f>
        <v>19747255</v>
      </c>
    </row>
    <row r="118" spans="1:6" s="60" customFormat="1" x14ac:dyDescent="0.25">
      <c r="A118" s="52"/>
      <c r="B118" s="14" t="s">
        <v>58</v>
      </c>
      <c r="C118" s="85" t="s">
        <v>65</v>
      </c>
      <c r="D118" s="14" t="s">
        <v>23</v>
      </c>
      <c r="E118" s="86">
        <f>'[1]6.2'!D31</f>
        <v>0</v>
      </c>
      <c r="F118" s="86">
        <f>'[1]6.2'!E31</f>
        <v>19747255</v>
      </c>
    </row>
    <row r="119" spans="1:6" s="60" customFormat="1" x14ac:dyDescent="0.25">
      <c r="A119" s="52"/>
      <c r="B119" s="14" t="s">
        <v>58</v>
      </c>
      <c r="C119" s="85" t="s">
        <v>66</v>
      </c>
      <c r="D119" s="14" t="s">
        <v>22</v>
      </c>
      <c r="E119" s="86">
        <f>'[1]6.2'!D32</f>
        <v>0</v>
      </c>
      <c r="F119" s="86">
        <f>'[1]6.2'!E32</f>
        <v>663892</v>
      </c>
    </row>
    <row r="120" spans="1:6" s="60" customFormat="1" x14ac:dyDescent="0.25">
      <c r="A120" s="52"/>
      <c r="B120" s="14" t="s">
        <v>58</v>
      </c>
      <c r="C120" s="85" t="s">
        <v>66</v>
      </c>
      <c r="D120" s="14" t="s">
        <v>23</v>
      </c>
      <c r="E120" s="86">
        <f>'[1]6.2'!D33</f>
        <v>0</v>
      </c>
      <c r="F120" s="86">
        <f>'[1]6.2'!E33</f>
        <v>564309</v>
      </c>
    </row>
    <row r="121" spans="1:6" s="60" customFormat="1" x14ac:dyDescent="0.25">
      <c r="A121" s="52"/>
      <c r="B121" s="14" t="s">
        <v>58</v>
      </c>
      <c r="C121" s="87" t="s">
        <v>68</v>
      </c>
      <c r="D121" s="14" t="s">
        <v>22</v>
      </c>
      <c r="E121" s="86">
        <f>'[1]6.2'!D34</f>
        <v>0</v>
      </c>
      <c r="F121" s="86">
        <f>'[1]6.2'!E34</f>
        <v>0</v>
      </c>
    </row>
    <row r="122" spans="1:6" s="60" customFormat="1" x14ac:dyDescent="0.25">
      <c r="A122" s="52"/>
      <c r="B122" s="14" t="s">
        <v>58</v>
      </c>
      <c r="C122" s="87" t="s">
        <v>68</v>
      </c>
      <c r="D122" s="14" t="s">
        <v>23</v>
      </c>
      <c r="E122" s="86">
        <f>'[1]6.2'!D35</f>
        <v>0</v>
      </c>
      <c r="F122" s="86">
        <f>'[1]6.2'!E35</f>
        <v>0</v>
      </c>
    </row>
    <row r="123" spans="1:6" s="60" customFormat="1" ht="23.4" x14ac:dyDescent="0.25">
      <c r="A123" s="52"/>
      <c r="B123" s="14" t="s">
        <v>64</v>
      </c>
      <c r="C123" s="85" t="s">
        <v>21</v>
      </c>
      <c r="D123" s="14" t="s">
        <v>22</v>
      </c>
      <c r="E123" s="86">
        <f>'[1]6.2'!D36</f>
        <v>0</v>
      </c>
      <c r="F123" s="86">
        <f>'[1]6.2'!E36</f>
        <v>0</v>
      </c>
    </row>
    <row r="124" spans="1:6" s="60" customFormat="1" ht="23.4" x14ac:dyDescent="0.25">
      <c r="A124" s="52"/>
      <c r="B124" s="14" t="s">
        <v>64</v>
      </c>
      <c r="C124" s="85" t="s">
        <v>21</v>
      </c>
      <c r="D124" s="14" t="s">
        <v>23</v>
      </c>
      <c r="E124" s="86">
        <f>'[1]6.2'!D37</f>
        <v>0</v>
      </c>
      <c r="F124" s="86">
        <f>'[1]6.2'!E37</f>
        <v>0</v>
      </c>
    </row>
    <row r="125" spans="1:6" s="60" customFormat="1" x14ac:dyDescent="0.25">
      <c r="A125" s="52"/>
      <c r="B125" s="14" t="s">
        <v>64</v>
      </c>
      <c r="C125" s="85" t="s">
        <v>24</v>
      </c>
      <c r="D125" s="14" t="s">
        <v>22</v>
      </c>
      <c r="E125" s="86">
        <f>'[1]6.2'!D38</f>
        <v>0</v>
      </c>
      <c r="F125" s="86">
        <f>'[1]6.2'!E38</f>
        <v>0</v>
      </c>
    </row>
    <row r="126" spans="1:6" s="60" customFormat="1" x14ac:dyDescent="0.25">
      <c r="A126" s="52"/>
      <c r="B126" s="14" t="s">
        <v>64</v>
      </c>
      <c r="C126" s="85" t="s">
        <v>24</v>
      </c>
      <c r="D126" s="14" t="s">
        <v>23</v>
      </c>
      <c r="E126" s="86">
        <f>'[1]6.2'!D39</f>
        <v>0</v>
      </c>
      <c r="F126" s="86">
        <f>'[1]6.2'!E39</f>
        <v>0</v>
      </c>
    </row>
    <row r="127" spans="1:6" s="60" customFormat="1" x14ac:dyDescent="0.25">
      <c r="A127" s="52"/>
      <c r="B127" s="14" t="s">
        <v>64</v>
      </c>
      <c r="C127" s="85" t="s">
        <v>65</v>
      </c>
      <c r="D127" s="14" t="s">
        <v>22</v>
      </c>
      <c r="E127" s="86">
        <f>'[1]6.2'!D40</f>
        <v>7015444</v>
      </c>
      <c r="F127" s="86">
        <f>'[1]6.2'!E40</f>
        <v>27881625</v>
      </c>
    </row>
    <row r="128" spans="1:6" s="60" customFormat="1" x14ac:dyDescent="0.25">
      <c r="A128" s="52"/>
      <c r="B128" s="14" t="s">
        <v>64</v>
      </c>
      <c r="C128" s="85" t="s">
        <v>65</v>
      </c>
      <c r="D128" s="14" t="s">
        <v>23</v>
      </c>
      <c r="E128" s="86">
        <f>'[1]6.2'!D41</f>
        <v>6468292</v>
      </c>
      <c r="F128" s="86">
        <f>'[1]6.2'!E41</f>
        <v>27881621</v>
      </c>
    </row>
    <row r="129" spans="1:8" s="60" customFormat="1" x14ac:dyDescent="0.25">
      <c r="A129" s="52"/>
      <c r="B129" s="14" t="s">
        <v>64</v>
      </c>
      <c r="C129" s="85" t="s">
        <v>66</v>
      </c>
      <c r="D129" s="14" t="s">
        <v>22</v>
      </c>
      <c r="E129" s="86">
        <f>'[1]6.2'!D42</f>
        <v>0</v>
      </c>
      <c r="F129" s="86">
        <f>'[1]6.2'!E42</f>
        <v>46671312</v>
      </c>
    </row>
    <row r="130" spans="1:8" s="60" customFormat="1" x14ac:dyDescent="0.25">
      <c r="A130" s="52"/>
      <c r="B130" s="14" t="s">
        <v>64</v>
      </c>
      <c r="C130" s="85" t="s">
        <v>66</v>
      </c>
      <c r="D130" s="14" t="s">
        <v>23</v>
      </c>
      <c r="E130" s="86">
        <f>'[1]6.2'!D43</f>
        <v>0</v>
      </c>
      <c r="F130" s="86">
        <f>'[1]6.2'!E43</f>
        <v>39736552</v>
      </c>
    </row>
    <row r="131" spans="1:8" s="60" customFormat="1" x14ac:dyDescent="0.25">
      <c r="A131" s="52"/>
      <c r="B131" s="14" t="s">
        <v>64</v>
      </c>
      <c r="C131" s="87" t="s">
        <v>68</v>
      </c>
      <c r="D131" s="14" t="s">
        <v>22</v>
      </c>
      <c r="E131" s="86">
        <f>'[1]6.2'!D44</f>
        <v>0</v>
      </c>
      <c r="F131" s="86">
        <f>'[1]6.2'!E44</f>
        <v>0</v>
      </c>
    </row>
    <row r="132" spans="1:8" s="60" customFormat="1" x14ac:dyDescent="0.25">
      <c r="A132" s="52"/>
      <c r="B132" s="14" t="s">
        <v>64</v>
      </c>
      <c r="C132" s="87" t="s">
        <v>68</v>
      </c>
      <c r="D132" s="14" t="s">
        <v>23</v>
      </c>
      <c r="E132" s="86">
        <f>'[1]6.2'!D45</f>
        <v>0</v>
      </c>
      <c r="F132" s="86">
        <f>'[1]6.2'!E45</f>
        <v>0</v>
      </c>
    </row>
    <row r="133" spans="1:8" s="60" customFormat="1" x14ac:dyDescent="0.25">
      <c r="A133" s="52"/>
    </row>
    <row r="134" spans="1:8" s="60" customFormat="1" x14ac:dyDescent="0.25">
      <c r="A134" s="52">
        <v>6.3</v>
      </c>
      <c r="B134" s="11" t="s">
        <v>69</v>
      </c>
      <c r="C134" s="11"/>
      <c r="D134" s="11"/>
      <c r="E134" s="11"/>
      <c r="F134" s="11"/>
      <c r="G134" s="11"/>
      <c r="H134" s="11"/>
    </row>
    <row r="135" spans="1:8" s="60" customFormat="1" x14ac:dyDescent="0.25">
      <c r="A135" s="52"/>
      <c r="B135" s="66" t="s">
        <v>44</v>
      </c>
      <c r="C135" s="66"/>
      <c r="D135" s="66"/>
      <c r="E135" s="66"/>
      <c r="F135" s="66"/>
      <c r="G135" s="66"/>
      <c r="H135" s="66"/>
    </row>
    <row r="136" spans="1:8" s="60" customFormat="1" x14ac:dyDescent="0.25">
      <c r="A136" s="52"/>
    </row>
    <row r="137" spans="1:8" s="60" customFormat="1" ht="24" x14ac:dyDescent="0.25">
      <c r="A137" s="52">
        <v>6.4</v>
      </c>
      <c r="B137" s="11" t="s">
        <v>70</v>
      </c>
      <c r="C137" s="11"/>
      <c r="D137" s="11"/>
      <c r="E137" s="11"/>
      <c r="F137" s="11"/>
      <c r="G137" s="11"/>
      <c r="H137" s="11"/>
    </row>
    <row r="138" spans="1:8" s="60" customFormat="1" x14ac:dyDescent="0.25">
      <c r="A138" s="52"/>
      <c r="B138" s="66" t="s">
        <v>17</v>
      </c>
      <c r="C138" s="66"/>
      <c r="D138" s="66"/>
      <c r="E138" s="66"/>
      <c r="F138" s="66"/>
      <c r="G138" s="66"/>
      <c r="H138" s="66"/>
    </row>
    <row r="139" spans="1:8" s="60" customFormat="1" ht="24" x14ac:dyDescent="0.25">
      <c r="A139" s="52"/>
      <c r="B139" s="13"/>
      <c r="C139" s="13"/>
      <c r="D139" s="65" t="s">
        <v>71</v>
      </c>
      <c r="E139" s="65" t="s">
        <v>72</v>
      </c>
      <c r="F139" s="65" t="s">
        <v>73</v>
      </c>
      <c r="G139" s="4"/>
      <c r="H139" s="4"/>
    </row>
    <row r="140" spans="1:8" s="60" customFormat="1" x14ac:dyDescent="0.25">
      <c r="A140" s="52"/>
      <c r="B140" s="40" t="s">
        <v>74</v>
      </c>
      <c r="C140" s="21" t="s">
        <v>75</v>
      </c>
      <c r="D140" s="28" t="str">
        <f>'[1]6.4 (Q)'!C4</f>
        <v>Risk aggregation</v>
      </c>
      <c r="E140" s="88" t="str">
        <f>'[1]6.4 (Q)'!D4</f>
        <v>n.a</v>
      </c>
      <c r="F140" s="88" t="str">
        <f>'[1]6.4 (Q)'!E4</f>
        <v>n.a</v>
      </c>
    </row>
    <row r="141" spans="1:8" s="60" customFormat="1" x14ac:dyDescent="0.25">
      <c r="A141" s="52"/>
      <c r="B141" s="41"/>
      <c r="C141" s="21" t="s">
        <v>76</v>
      </c>
      <c r="D141" s="28">
        <f>'[1]6.4 (Q)'!C5</f>
        <v>0.99</v>
      </c>
      <c r="E141" s="88" t="str">
        <f>'[1]6.4 (Q)'!D5</f>
        <v>n.a</v>
      </c>
      <c r="F141" s="88" t="str">
        <f>'[1]6.4 (Q)'!E5</f>
        <v>n.a</v>
      </c>
    </row>
    <row r="142" spans="1:8" s="60" customFormat="1" x14ac:dyDescent="0.25">
      <c r="A142" s="52"/>
      <c r="B142" s="41"/>
      <c r="C142" s="21" t="s">
        <v>77</v>
      </c>
      <c r="D142" s="28" t="str">
        <f>'[1]6.4 (Q)'!C6</f>
        <v>2 years</v>
      </c>
      <c r="E142" s="88" t="str">
        <f>'[1]6.4 (Q)'!D6</f>
        <v>n.a</v>
      </c>
      <c r="F142" s="88" t="str">
        <f>'[1]6.4 (Q)'!E6</f>
        <v>n.a</v>
      </c>
    </row>
    <row r="143" spans="1:8" s="60" customFormat="1" ht="22.8" x14ac:dyDescent="0.25">
      <c r="A143" s="52"/>
      <c r="B143" s="41"/>
      <c r="C143" s="148" t="s">
        <v>275</v>
      </c>
      <c r="D143" s="28" t="str">
        <f>'[1]6.4 (Q)'!C7</f>
        <v>none</v>
      </c>
      <c r="E143" s="88" t="str">
        <f>'[1]6.4 (Q)'!D7</f>
        <v>n.a</v>
      </c>
      <c r="F143" s="88" t="str">
        <f>'[1]6.4 (Q)'!E7</f>
        <v>n.a</v>
      </c>
    </row>
    <row r="144" spans="1:8" s="60" customFormat="1" ht="22.8" x14ac:dyDescent="0.25">
      <c r="A144" s="52"/>
      <c r="B144" s="41"/>
      <c r="C144" s="148" t="s">
        <v>79</v>
      </c>
      <c r="D144" s="28" t="str">
        <f>'[1]6.4 (Q)'!C8</f>
        <v>Equities = 2 days
Bonds = 7 days</v>
      </c>
      <c r="E144" s="88" t="str">
        <f>'[1]6.4 (Q)'!D8</f>
        <v>n.a</v>
      </c>
      <c r="F144" s="88" t="str">
        <f>'[1]6.4 (Q)'!E8</f>
        <v>n.a</v>
      </c>
    </row>
    <row r="145" spans="1:6" s="60" customFormat="1" ht="68.400000000000006" x14ac:dyDescent="0.25">
      <c r="A145" s="52"/>
      <c r="B145" s="41"/>
      <c r="C145" s="148" t="s">
        <v>80</v>
      </c>
      <c r="D145" s="28" t="str">
        <f>'[1]6.4 (Q)'!C9</f>
        <v xml:space="preserve">See chapter 5.2 of
http://www.six-securities-services.com/dam/dss/downloads/clearing/download-center/operational/clr-xcl-500-en.pdf </v>
      </c>
      <c r="E145" s="88" t="str">
        <f>'[1]6.4 (Q)'!D9</f>
        <v>n.a</v>
      </c>
      <c r="F145" s="88" t="str">
        <f>'[1]6.4 (Q)'!E9</f>
        <v>n.a</v>
      </c>
    </row>
    <row r="146" spans="1:6" s="60" customFormat="1" x14ac:dyDescent="0.25">
      <c r="A146" s="52"/>
      <c r="B146" s="42"/>
      <c r="C146" s="21" t="s">
        <v>81</v>
      </c>
      <c r="D146" s="28" t="str">
        <f>'[1]6.4 (Q)'!C10</f>
        <v>monthly</v>
      </c>
      <c r="E146" s="88" t="str">
        <f>'[1]6.4 (Q)'!D10</f>
        <v>n.a</v>
      </c>
      <c r="F146" s="88" t="str">
        <f>'[1]6.4 (Q)'!E10</f>
        <v>n.a</v>
      </c>
    </row>
    <row r="147" spans="1:6" s="60" customFormat="1" x14ac:dyDescent="0.25">
      <c r="A147" s="52"/>
      <c r="B147" s="89"/>
      <c r="C147" s="89"/>
      <c r="D147" s="74"/>
      <c r="E147" s="90"/>
      <c r="F147" s="90"/>
    </row>
    <row r="148" spans="1:6" s="60" customFormat="1" x14ac:dyDescent="0.25">
      <c r="A148" s="52"/>
      <c r="B148" s="43" t="s">
        <v>82</v>
      </c>
      <c r="C148" s="21" t="s">
        <v>75</v>
      </c>
      <c r="D148" s="28" t="str">
        <f>'[1]6.4 (Q)'!C12</f>
        <v>Portfolio simulation</v>
      </c>
      <c r="E148" s="88" t="str">
        <f>'[1]6.4 (Q)'!D12</f>
        <v>n.a</v>
      </c>
      <c r="F148" s="88" t="str">
        <f>'[1]6.4 (Q)'!E12</f>
        <v>n.a</v>
      </c>
    </row>
    <row r="149" spans="1:6" s="60" customFormat="1" x14ac:dyDescent="0.25">
      <c r="A149" s="52"/>
      <c r="B149" s="44"/>
      <c r="C149" s="21" t="s">
        <v>76</v>
      </c>
      <c r="D149" s="28">
        <f>'[1]6.4 (Q)'!C13</f>
        <v>0.99</v>
      </c>
      <c r="E149" s="88" t="str">
        <f>'[1]6.4 (Q)'!D13</f>
        <v>n.a</v>
      </c>
      <c r="F149" s="88" t="str">
        <f>'[1]6.4 (Q)'!E13</f>
        <v>n.a</v>
      </c>
    </row>
    <row r="150" spans="1:6" s="60" customFormat="1" x14ac:dyDescent="0.25">
      <c r="A150" s="52"/>
      <c r="B150" s="44"/>
      <c r="C150" s="21" t="s">
        <v>77</v>
      </c>
      <c r="D150" s="28" t="str">
        <f>'[1]6.4 (Q)'!C14</f>
        <v>as of 2008 (EWMA)</v>
      </c>
      <c r="E150" s="88" t="str">
        <f>'[1]6.4 (Q)'!D14</f>
        <v>n.a</v>
      </c>
      <c r="F150" s="88" t="str">
        <f>'[1]6.4 (Q)'!E14</f>
        <v>n.a</v>
      </c>
    </row>
    <row r="151" spans="1:6" s="60" customFormat="1" ht="34.200000000000003" x14ac:dyDescent="0.25">
      <c r="A151" s="52"/>
      <c r="B151" s="44"/>
      <c r="C151" s="21" t="s">
        <v>78</v>
      </c>
      <c r="D151" s="28" t="str">
        <f>'[1]6.4 (Q)'!C15</f>
        <v>EWMA with Lambda = 0.95</v>
      </c>
      <c r="E151" s="88" t="str">
        <f>'[1]6.4 (Q)'!D15</f>
        <v>n.a</v>
      </c>
      <c r="F151" s="88" t="str">
        <f>'[1]6.4 (Q)'!E15</f>
        <v>n.a</v>
      </c>
    </row>
    <row r="152" spans="1:6" s="60" customFormat="1" ht="22.8" x14ac:dyDescent="0.25">
      <c r="A152" s="52"/>
      <c r="B152" s="44"/>
      <c r="C152" s="21" t="s">
        <v>79</v>
      </c>
      <c r="D152" s="28" t="str">
        <f>'[1]6.4 (Q)'!C16</f>
        <v>Equities = 2 days
Bonds = 7 days</v>
      </c>
      <c r="E152" s="88" t="str">
        <f>'[1]6.4 (Q)'!D16</f>
        <v>n.a</v>
      </c>
      <c r="F152" s="88" t="str">
        <f>'[1]6.4 (Q)'!E16</f>
        <v>n.a</v>
      </c>
    </row>
    <row r="153" spans="1:6" s="60" customFormat="1" ht="22.8" x14ac:dyDescent="0.25">
      <c r="A153" s="52"/>
      <c r="B153" s="44"/>
      <c r="C153" s="21" t="s">
        <v>276</v>
      </c>
      <c r="D153" s="28" t="str">
        <f>'[1]6.4 (Q)'!C17</f>
        <v>n.a.</v>
      </c>
      <c r="E153" s="88" t="str">
        <f>'[1]6.4 (Q)'!D17</f>
        <v>n.a</v>
      </c>
      <c r="F153" s="88" t="str">
        <f>'[1]6.4 (Q)'!E17</f>
        <v>n.a</v>
      </c>
    </row>
    <row r="154" spans="1:6" s="60" customFormat="1" x14ac:dyDescent="0.25">
      <c r="A154" s="52"/>
      <c r="B154" s="45"/>
      <c r="C154" s="21" t="s">
        <v>81</v>
      </c>
      <c r="D154" s="28" t="str">
        <f>'[1]6.4 (Q)'!C18</f>
        <v>yearly</v>
      </c>
      <c r="E154" s="88" t="str">
        <f>'[1]6.4 (Q)'!D18</f>
        <v>n.a</v>
      </c>
      <c r="F154" s="88" t="str">
        <f>'[1]6.4 (Q)'!E18</f>
        <v>n.a</v>
      </c>
    </row>
    <row r="155" spans="1:6" s="60" customFormat="1" x14ac:dyDescent="0.25">
      <c r="A155" s="52"/>
      <c r="B155" s="91"/>
      <c r="C155" s="91"/>
      <c r="D155" s="74"/>
      <c r="E155" s="90"/>
      <c r="F155" s="90"/>
    </row>
    <row r="156" spans="1:6" s="60" customFormat="1" x14ac:dyDescent="0.25">
      <c r="A156" s="52"/>
      <c r="B156" s="43" t="s">
        <v>83</v>
      </c>
      <c r="C156" s="21" t="s">
        <v>75</v>
      </c>
      <c r="D156" s="28" t="str">
        <f>'[1]6.4 (Q)'!C20</f>
        <v>n.a</v>
      </c>
      <c r="E156" s="28" t="str">
        <f>'[1]6.4 (Q)'!D20</f>
        <v>Portfolio simulation</v>
      </c>
      <c r="F156" s="28" t="str">
        <f>'[1]6.4 (Q)'!E20</f>
        <v>Portfolio simulation</v>
      </c>
    </row>
    <row r="157" spans="1:6" s="60" customFormat="1" x14ac:dyDescent="0.25">
      <c r="A157" s="52"/>
      <c r="B157" s="44"/>
      <c r="C157" s="21" t="s">
        <v>76</v>
      </c>
      <c r="D157" s="28" t="str">
        <f>'[1]6.4 (Q)'!C21</f>
        <v>n.a</v>
      </c>
      <c r="E157" s="88">
        <f>'[1]6.4 (Q)'!D21</f>
        <v>0.99</v>
      </c>
      <c r="F157" s="88">
        <f>'[1]6.4 (Q)'!E21</f>
        <v>0.99</v>
      </c>
    </row>
    <row r="158" spans="1:6" s="60" customFormat="1" x14ac:dyDescent="0.25">
      <c r="A158" s="52"/>
      <c r="B158" s="44"/>
      <c r="C158" s="21" t="s">
        <v>77</v>
      </c>
      <c r="D158" s="28" t="str">
        <f>'[1]6.4 (Q)'!C22</f>
        <v>n.a</v>
      </c>
      <c r="E158" s="88" t="str">
        <f>'[1]6.4 (Q)'!D22</f>
        <v>2 years</v>
      </c>
      <c r="F158" s="88" t="str">
        <f>'[1]6.4 (Q)'!E22</f>
        <v>2 years</v>
      </c>
    </row>
    <row r="159" spans="1:6" s="60" customFormat="1" ht="91.2" x14ac:dyDescent="0.25">
      <c r="A159" s="52"/>
      <c r="B159" s="44"/>
      <c r="C159" s="21" t="s">
        <v>78</v>
      </c>
      <c r="D159" s="28" t="str">
        <f>'[1]6.4 (Q)'!C23</f>
        <v>n.a</v>
      </c>
      <c r="E159" s="46" t="str">
        <f>'[1]6.4 (Q)'!D23</f>
        <v xml:space="preserve">We consider 500 days unweighted returns, 60 days unweighted returns and 60 days weighted returns (lambda = 0,94) for setting of margin rates. 
For implied volatility estimates, EWMA with lambda of 0,9x is considered. </v>
      </c>
      <c r="F159" s="47"/>
    </row>
    <row r="160" spans="1:6" s="60" customFormat="1" x14ac:dyDescent="0.25">
      <c r="A160" s="52"/>
      <c r="B160" s="44"/>
      <c r="C160" s="21" t="s">
        <v>79</v>
      </c>
      <c r="D160" s="28" t="str">
        <f>'[1]6.4 (Q)'!C24</f>
        <v>n.a</v>
      </c>
      <c r="E160" s="88" t="str">
        <f>'[1]6.4 (Q)'!D24</f>
        <v>2 - 10 days</v>
      </c>
      <c r="F160" s="88" t="str">
        <f>'[1]6.4 (Q)'!E24</f>
        <v>2 - 10 days</v>
      </c>
    </row>
    <row r="161" spans="1:9" s="60" customFormat="1" ht="34.200000000000003" x14ac:dyDescent="0.25">
      <c r="A161" s="52"/>
      <c r="B161" s="44"/>
      <c r="C161" s="21" t="s">
        <v>80</v>
      </c>
      <c r="D161" s="28" t="str">
        <f>'[1]6.4 (Q)'!C25</f>
        <v>n.a</v>
      </c>
      <c r="E161" s="88" t="str">
        <f>'[1]6.4 (Q)'!D25</f>
        <v>n.a</v>
      </c>
      <c r="F161" s="88" t="str">
        <f>'[1]6.4 (Q)'!E25</f>
        <v>n.a</v>
      </c>
    </row>
    <row r="162" spans="1:9" s="60" customFormat="1" ht="45.6" x14ac:dyDescent="0.25">
      <c r="A162" s="52"/>
      <c r="B162" s="45"/>
      <c r="C162" s="21" t="s">
        <v>81</v>
      </c>
      <c r="D162" s="28" t="str">
        <f>'[1]6.4 (Q)'!C26</f>
        <v>n.a</v>
      </c>
      <c r="E162" s="46" t="str">
        <f>'[1]6.4 (Q)'!D26</f>
        <v xml:space="preserve">Monthly for main underlying instruments, quarterly for all instruments. Additional ad-hoc reviews upon need. </v>
      </c>
      <c r="F162" s="47"/>
    </row>
    <row r="163" spans="1:9" s="60" customFormat="1" ht="25.5" customHeight="1" x14ac:dyDescent="0.25">
      <c r="A163" s="52">
        <v>6.5</v>
      </c>
      <c r="B163" s="11" t="s">
        <v>84</v>
      </c>
      <c r="C163" s="11"/>
      <c r="D163" s="11"/>
      <c r="E163" s="11"/>
      <c r="F163" s="11"/>
      <c r="G163" s="11"/>
      <c r="H163" s="11"/>
      <c r="I163" s="11"/>
    </row>
    <row r="164" spans="1:9" s="60" customFormat="1" x14ac:dyDescent="0.25">
      <c r="A164" s="52"/>
      <c r="B164" s="66" t="s">
        <v>17</v>
      </c>
      <c r="C164" s="66"/>
      <c r="D164" s="66"/>
      <c r="E164" s="66"/>
      <c r="F164" s="66"/>
      <c r="G164" s="66"/>
      <c r="H164" s="66"/>
      <c r="I164" s="66"/>
    </row>
    <row r="165" spans="1:9" s="60" customFormat="1" ht="24" x14ac:dyDescent="0.25">
      <c r="A165" s="52"/>
      <c r="B165" s="13"/>
      <c r="C165" s="13"/>
      <c r="D165" s="92"/>
      <c r="E165" s="149" t="s">
        <v>85</v>
      </c>
      <c r="F165" s="149" t="s">
        <v>86</v>
      </c>
      <c r="G165" s="4"/>
      <c r="H165" s="4"/>
      <c r="I165" s="4"/>
    </row>
    <row r="166" spans="1:9" s="60" customFormat="1" ht="22.8" x14ac:dyDescent="0.25">
      <c r="A166" s="52"/>
      <c r="B166" s="21" t="s">
        <v>87</v>
      </c>
      <c r="C166" s="21" t="s">
        <v>88</v>
      </c>
      <c r="D166" s="21" t="s">
        <v>89</v>
      </c>
      <c r="E166" s="21">
        <f>'[1]6.5 (Q)'!D4</f>
        <v>5</v>
      </c>
      <c r="F166" s="21">
        <f>'[1]6.5 (Q)'!E4</f>
        <v>3</v>
      </c>
    </row>
    <row r="167" spans="1:9" s="60" customFormat="1" ht="34.200000000000003" x14ac:dyDescent="0.25">
      <c r="A167" s="52"/>
      <c r="B167" s="21" t="s">
        <v>90</v>
      </c>
      <c r="C167" s="21" t="s">
        <v>88</v>
      </c>
      <c r="D167" s="21" t="s">
        <v>91</v>
      </c>
      <c r="E167" s="21">
        <f>'[1]6.5 (Q)'!D5</f>
        <v>259</v>
      </c>
      <c r="F167" s="21">
        <f>'[1]6.5 (Q)'!E5</f>
        <v>251</v>
      </c>
    </row>
    <row r="168" spans="1:9" s="60" customFormat="1" x14ac:dyDescent="0.25">
      <c r="A168" s="52"/>
      <c r="B168" s="21" t="s">
        <v>92</v>
      </c>
      <c r="C168" s="21" t="s">
        <v>88</v>
      </c>
      <c r="D168" s="21" t="s">
        <v>93</v>
      </c>
      <c r="E168" s="21">
        <f>'[1]6.5 (Q)'!D6</f>
        <v>0.95889999999999997</v>
      </c>
      <c r="F168" s="21">
        <f>'[1]6.5 (Q)'!E6</f>
        <v>0.98799999999999999</v>
      </c>
    </row>
    <row r="169" spans="1:9" s="60" customFormat="1" ht="22.8" x14ac:dyDescent="0.25">
      <c r="A169" s="52"/>
      <c r="B169" s="21" t="s">
        <v>94</v>
      </c>
      <c r="C169" s="21" t="s">
        <v>88</v>
      </c>
      <c r="D169" s="21" t="s">
        <v>95</v>
      </c>
      <c r="E169" s="21">
        <f>'[1]6.5 (Q)'!D7</f>
        <v>-76827254</v>
      </c>
      <c r="F169" s="21">
        <f>'[1]6.5 (Q)'!E7</f>
        <v>-1550065</v>
      </c>
    </row>
    <row r="170" spans="1:9" s="60" customFormat="1" ht="22.8" x14ac:dyDescent="0.25">
      <c r="A170" s="52"/>
      <c r="B170" s="21" t="s">
        <v>87</v>
      </c>
      <c r="C170" s="21" t="s">
        <v>96</v>
      </c>
      <c r="D170" s="21" t="s">
        <v>97</v>
      </c>
      <c r="E170" s="21">
        <f>'[1]6.5 (Q)'!D8</f>
        <v>1</v>
      </c>
      <c r="F170" s="21">
        <f>'[1]6.5 (Q)'!E8</f>
        <v>0</v>
      </c>
    </row>
    <row r="171" spans="1:9" s="60" customFormat="1" ht="34.200000000000003" x14ac:dyDescent="0.25">
      <c r="A171" s="52"/>
      <c r="B171" s="21" t="s">
        <v>90</v>
      </c>
      <c r="C171" s="21" t="s">
        <v>96</v>
      </c>
      <c r="D171" s="21" t="s">
        <v>98</v>
      </c>
      <c r="E171" s="21">
        <f>'[1]6.5 (Q)'!D9</f>
        <v>250</v>
      </c>
      <c r="F171" s="21">
        <f>'[1]6.5 (Q)'!E9</f>
        <v>177</v>
      </c>
    </row>
    <row r="172" spans="1:9" s="60" customFormat="1" ht="22.8" x14ac:dyDescent="0.25">
      <c r="A172" s="52"/>
      <c r="B172" s="21" t="s">
        <v>92</v>
      </c>
      <c r="C172" s="21" t="s">
        <v>96</v>
      </c>
      <c r="D172" s="21" t="s">
        <v>99</v>
      </c>
      <c r="E172" s="21">
        <f>'[1]6.5 (Q)'!D10</f>
        <v>0.99650000000000005</v>
      </c>
      <c r="F172" s="21">
        <f>'[1]6.5 (Q)'!E10</f>
        <v>0.99880000000000002</v>
      </c>
    </row>
    <row r="173" spans="1:9" s="60" customFormat="1" ht="22.8" x14ac:dyDescent="0.25">
      <c r="A173" s="52"/>
      <c r="B173" s="21" t="s">
        <v>94</v>
      </c>
      <c r="C173" s="21" t="s">
        <v>96</v>
      </c>
      <c r="D173" s="21" t="s">
        <v>100</v>
      </c>
      <c r="E173" s="21">
        <f>'[1]6.5 (Q)'!D11</f>
        <v>-2331856</v>
      </c>
      <c r="F173" s="21">
        <f>'[1]6.5 (Q)'!E11</f>
        <v>-53833</v>
      </c>
    </row>
    <row r="174" spans="1:9" s="60" customFormat="1" x14ac:dyDescent="0.25">
      <c r="A174" s="52"/>
    </row>
    <row r="175" spans="1:9" s="60" customFormat="1" x14ac:dyDescent="0.25">
      <c r="A175" s="52">
        <v>6.6</v>
      </c>
      <c r="B175" s="11" t="s">
        <v>101</v>
      </c>
      <c r="C175" s="11"/>
      <c r="D175" s="11"/>
      <c r="E175" s="11"/>
      <c r="F175" s="11"/>
      <c r="G175" s="11"/>
    </row>
    <row r="176" spans="1:9" s="60" customFormat="1" x14ac:dyDescent="0.25">
      <c r="A176" s="52"/>
      <c r="B176" s="66" t="s">
        <v>102</v>
      </c>
      <c r="C176" s="66"/>
      <c r="D176" s="66"/>
      <c r="E176" s="66"/>
      <c r="F176" s="66"/>
      <c r="G176" s="66"/>
    </row>
    <row r="177" spans="1:8" s="60" customFormat="1" x14ac:dyDescent="0.25">
      <c r="A177" s="52"/>
    </row>
    <row r="178" spans="1:8" s="60" customFormat="1" x14ac:dyDescent="0.25">
      <c r="A178" s="52">
        <v>6.7</v>
      </c>
      <c r="B178" s="11" t="s">
        <v>103</v>
      </c>
      <c r="C178" s="11"/>
      <c r="D178" s="11"/>
      <c r="E178" s="11"/>
      <c r="F178" s="11"/>
      <c r="G178" s="11"/>
    </row>
    <row r="179" spans="1:8" s="60" customFormat="1" x14ac:dyDescent="0.25">
      <c r="A179" s="52"/>
      <c r="B179" s="66" t="s">
        <v>104</v>
      </c>
      <c r="C179" s="66"/>
      <c r="D179" s="66"/>
      <c r="E179" s="66"/>
      <c r="F179" s="66"/>
      <c r="G179" s="66"/>
    </row>
    <row r="180" spans="1:8" s="60" customFormat="1" x14ac:dyDescent="0.25">
      <c r="A180" s="52"/>
    </row>
    <row r="181" spans="1:8" s="60" customFormat="1" x14ac:dyDescent="0.25">
      <c r="A181" s="52">
        <v>6.8</v>
      </c>
      <c r="B181" s="11" t="s">
        <v>105</v>
      </c>
      <c r="C181" s="11"/>
      <c r="D181" s="11"/>
      <c r="E181" s="11"/>
      <c r="F181" s="11"/>
      <c r="G181" s="11"/>
    </row>
    <row r="182" spans="1:8" s="60" customFormat="1" x14ac:dyDescent="0.25">
      <c r="A182" s="52"/>
      <c r="B182" s="66" t="s">
        <v>104</v>
      </c>
      <c r="C182" s="66"/>
      <c r="D182" s="66"/>
      <c r="E182" s="66"/>
      <c r="F182" s="66"/>
      <c r="G182" s="66"/>
    </row>
    <row r="183" spans="1:8" s="60" customFormat="1" x14ac:dyDescent="0.25">
      <c r="A183" s="52"/>
      <c r="B183" s="66"/>
      <c r="C183" s="66"/>
      <c r="D183" s="66"/>
      <c r="E183" s="66"/>
      <c r="F183" s="66"/>
      <c r="G183" s="66"/>
    </row>
    <row r="184" spans="1:8" s="60" customFormat="1" x14ac:dyDescent="0.25">
      <c r="A184" s="52">
        <v>7</v>
      </c>
      <c r="B184" s="93" t="s">
        <v>106</v>
      </c>
      <c r="C184" s="66"/>
      <c r="D184" s="66"/>
      <c r="E184" s="66"/>
      <c r="F184" s="66"/>
      <c r="G184" s="66"/>
    </row>
    <row r="185" spans="1:8" s="60" customFormat="1" x14ac:dyDescent="0.25">
      <c r="A185" s="52"/>
    </row>
    <row r="186" spans="1:8" s="60" customFormat="1" x14ac:dyDescent="0.25">
      <c r="A186" s="52">
        <v>7.1</v>
      </c>
      <c r="B186" s="22" t="s">
        <v>107</v>
      </c>
      <c r="C186" s="23"/>
      <c r="D186" s="11"/>
      <c r="E186" s="11"/>
      <c r="F186" s="11"/>
      <c r="G186" s="11"/>
      <c r="H186" s="11"/>
    </row>
    <row r="187" spans="1:8" s="60" customFormat="1" x14ac:dyDescent="0.25">
      <c r="A187" s="52"/>
      <c r="B187" s="24" t="s">
        <v>108</v>
      </c>
      <c r="C187" s="25"/>
      <c r="D187" s="66"/>
      <c r="E187" s="66"/>
      <c r="F187" s="66"/>
      <c r="G187" s="66"/>
      <c r="H187" s="66"/>
    </row>
    <row r="188" spans="1:8" s="60" customFormat="1" x14ac:dyDescent="0.25">
      <c r="A188" s="52"/>
      <c r="B188" s="26"/>
      <c r="C188" s="27"/>
      <c r="D188" s="65" t="s">
        <v>109</v>
      </c>
      <c r="E188" s="4"/>
      <c r="F188" s="4"/>
      <c r="G188" s="4"/>
      <c r="H188" s="4"/>
    </row>
    <row r="189" spans="1:8" s="60" customFormat="1" x14ac:dyDescent="0.25">
      <c r="A189" s="52"/>
      <c r="B189" s="28" t="s">
        <v>110</v>
      </c>
      <c r="C189" s="21"/>
      <c r="D189" s="94" t="str">
        <f>'[1]7.1 (Q)'!C4</f>
        <v>Yes</v>
      </c>
    </row>
    <row r="190" spans="1:8" s="60" customFormat="1" ht="22.8" x14ac:dyDescent="0.25">
      <c r="A190" s="52"/>
      <c r="B190" s="28" t="s">
        <v>111</v>
      </c>
      <c r="C190" s="21" t="s">
        <v>112</v>
      </c>
      <c r="D190" s="95">
        <f>'[1]7.1 (Q)'!C5</f>
        <v>0</v>
      </c>
    </row>
    <row r="191" spans="1:8" s="60" customFormat="1" x14ac:dyDescent="0.25">
      <c r="A191" s="52"/>
      <c r="B191" s="28" t="s">
        <v>111</v>
      </c>
      <c r="C191" s="21" t="s">
        <v>113</v>
      </c>
      <c r="D191" s="95">
        <f>'[1]7.1 (Q)'!C6</f>
        <v>0</v>
      </c>
    </row>
    <row r="192" spans="1:8" s="60" customFormat="1" ht="22.8" x14ac:dyDescent="0.25">
      <c r="A192" s="52"/>
      <c r="B192" s="28" t="s">
        <v>111</v>
      </c>
      <c r="C192" s="21" t="s">
        <v>114</v>
      </c>
      <c r="D192" s="95">
        <f>'[1]7.1 (Q)'!C7</f>
        <v>0</v>
      </c>
    </row>
    <row r="193" spans="1:7" s="60" customFormat="1" x14ac:dyDescent="0.25">
      <c r="A193" s="52"/>
      <c r="B193" s="28" t="s">
        <v>111</v>
      </c>
      <c r="C193" s="21" t="s">
        <v>115</v>
      </c>
      <c r="D193" s="95">
        <f>'[1]7.1 (Q)'!C8</f>
        <v>1090507803</v>
      </c>
    </row>
    <row r="194" spans="1:7" s="60" customFormat="1" ht="34.200000000000003" x14ac:dyDescent="0.25">
      <c r="A194" s="52"/>
      <c r="B194" s="28" t="s">
        <v>111</v>
      </c>
      <c r="C194" s="21" t="s">
        <v>116</v>
      </c>
      <c r="D194" s="95">
        <f>'[1]7.1 (Q)'!C9</f>
        <v>0</v>
      </c>
    </row>
    <row r="195" spans="1:7" s="60" customFormat="1" ht="22.8" x14ac:dyDescent="0.25">
      <c r="A195" s="52"/>
      <c r="B195" s="28" t="s">
        <v>111</v>
      </c>
      <c r="C195" s="21" t="s">
        <v>117</v>
      </c>
      <c r="D195" s="95">
        <f>'[1]7.1 (Q)'!C10</f>
        <v>0</v>
      </c>
    </row>
    <row r="196" spans="1:7" s="60" customFormat="1" ht="45.6" x14ac:dyDescent="0.25">
      <c r="A196" s="52"/>
      <c r="B196" s="28" t="s">
        <v>111</v>
      </c>
      <c r="C196" s="21" t="s">
        <v>118</v>
      </c>
      <c r="D196" s="95">
        <f>'[1]7.1 (Q)'!C11</f>
        <v>752621253</v>
      </c>
    </row>
    <row r="197" spans="1:7" s="60" customFormat="1" x14ac:dyDescent="0.25">
      <c r="A197" s="52"/>
      <c r="B197" s="28" t="s">
        <v>111</v>
      </c>
      <c r="C197" s="21" t="s">
        <v>119</v>
      </c>
      <c r="D197" s="95">
        <f>'[1]7.1 (Q)'!C12</f>
        <v>0</v>
      </c>
    </row>
    <row r="198" spans="1:7" s="60" customFormat="1" x14ac:dyDescent="0.25">
      <c r="A198" s="52"/>
      <c r="B198" s="28" t="s">
        <v>120</v>
      </c>
      <c r="C198" s="21"/>
      <c r="D198" s="94" t="str">
        <f>'[1]7.1 (Q)'!C13</f>
        <v>No</v>
      </c>
    </row>
    <row r="199" spans="1:7" s="60" customFormat="1" ht="22.8" x14ac:dyDescent="0.25">
      <c r="A199" s="52"/>
      <c r="B199" s="28" t="s">
        <v>121</v>
      </c>
      <c r="C199" s="21"/>
      <c r="D199" s="96">
        <f>'[1]7.1 (Q)'!C14</f>
        <v>0</v>
      </c>
    </row>
    <row r="200" spans="1:7" s="60" customFormat="1" x14ac:dyDescent="0.25">
      <c r="A200" s="52"/>
    </row>
    <row r="201" spans="1:7" s="60" customFormat="1" ht="24" x14ac:dyDescent="0.25">
      <c r="A201" s="52">
        <v>7.2</v>
      </c>
      <c r="B201" s="11" t="s">
        <v>122</v>
      </c>
      <c r="C201" s="11"/>
      <c r="D201" s="11"/>
      <c r="E201" s="11"/>
      <c r="F201" s="11"/>
      <c r="G201" s="11"/>
    </row>
    <row r="202" spans="1:7" s="60" customFormat="1" x14ac:dyDescent="0.25">
      <c r="A202" s="52"/>
      <c r="B202" s="66" t="s">
        <v>123</v>
      </c>
      <c r="C202" s="66"/>
      <c r="D202" s="66"/>
      <c r="E202" s="66"/>
      <c r="F202" s="66"/>
      <c r="G202" s="66"/>
    </row>
    <row r="203" spans="1:7" s="60" customFormat="1" x14ac:dyDescent="0.25">
      <c r="A203" s="52"/>
      <c r="B203" s="13"/>
      <c r="C203" s="65" t="s">
        <v>18</v>
      </c>
      <c r="D203" s="65" t="s">
        <v>19</v>
      </c>
      <c r="E203" s="4"/>
      <c r="F203" s="4"/>
      <c r="G203" s="4"/>
    </row>
    <row r="204" spans="1:7" s="60" customFormat="1" ht="23.4" x14ac:dyDescent="0.25">
      <c r="A204" s="52"/>
      <c r="B204" s="18" t="s">
        <v>124</v>
      </c>
      <c r="C204" s="88">
        <f>'[1]7.2 (Q)'!B4</f>
        <v>0</v>
      </c>
      <c r="D204" s="88">
        <f>'[1]7.2 (Q)'!C4</f>
        <v>0</v>
      </c>
    </row>
    <row r="205" spans="1:7" s="60" customFormat="1" x14ac:dyDescent="0.25">
      <c r="A205" s="52"/>
    </row>
    <row r="206" spans="1:7" s="60" customFormat="1" x14ac:dyDescent="0.25">
      <c r="A206" s="52">
        <v>12</v>
      </c>
      <c r="B206" s="52" t="s">
        <v>125</v>
      </c>
    </row>
    <row r="207" spans="1:7" s="60" customFormat="1" x14ac:dyDescent="0.25">
      <c r="A207" s="52"/>
    </row>
    <row r="208" spans="1:7" s="60" customFormat="1" x14ac:dyDescent="0.25">
      <c r="A208" s="52">
        <v>12.1</v>
      </c>
      <c r="B208" s="11" t="s">
        <v>126</v>
      </c>
      <c r="C208" s="11"/>
      <c r="D208" s="11"/>
      <c r="E208" s="11"/>
      <c r="F208" s="11"/>
      <c r="G208" s="11"/>
    </row>
    <row r="209" spans="1:7" s="60" customFormat="1" x14ac:dyDescent="0.25">
      <c r="A209" s="52"/>
      <c r="B209" s="66" t="s">
        <v>17</v>
      </c>
      <c r="C209" s="66"/>
      <c r="D209" s="66"/>
      <c r="E209" s="66"/>
      <c r="F209" s="66"/>
      <c r="G209" s="66"/>
    </row>
    <row r="210" spans="1:7" s="60" customFormat="1" x14ac:dyDescent="0.25">
      <c r="A210" s="52"/>
      <c r="B210" s="13"/>
      <c r="C210" s="97" t="s">
        <v>18</v>
      </c>
      <c r="D210" s="97" t="s">
        <v>19</v>
      </c>
      <c r="E210" s="4"/>
      <c r="F210" s="4"/>
      <c r="G210" s="4"/>
    </row>
    <row r="211" spans="1:7" s="60" customFormat="1" x14ac:dyDescent="0.25">
      <c r="A211" s="52"/>
      <c r="B211" s="18" t="s">
        <v>127</v>
      </c>
      <c r="C211" s="98">
        <f>'[1]12.1 (Q)'!B4</f>
        <v>1</v>
      </c>
      <c r="D211" s="98">
        <f>'[1]12.1 (Q)'!C4</f>
        <v>1</v>
      </c>
    </row>
    <row r="212" spans="1:7" s="60" customFormat="1" x14ac:dyDescent="0.25">
      <c r="A212" s="52"/>
      <c r="B212" s="18" t="s">
        <v>128</v>
      </c>
      <c r="C212" s="98">
        <f>'[1]12.1 (Q)'!B5</f>
        <v>0</v>
      </c>
      <c r="D212" s="98">
        <f>'[1]12.1 (Q)'!C5</f>
        <v>0</v>
      </c>
    </row>
    <row r="213" spans="1:7" s="60" customFormat="1" x14ac:dyDescent="0.25">
      <c r="A213" s="52"/>
      <c r="B213" s="18" t="s">
        <v>129</v>
      </c>
      <c r="C213" s="98">
        <f>'[1]12.1 (Q)'!B6</f>
        <v>0</v>
      </c>
      <c r="D213" s="98">
        <f>'[1]12.1 (Q)'!C6</f>
        <v>0</v>
      </c>
    </row>
    <row r="214" spans="1:7" s="60" customFormat="1" x14ac:dyDescent="0.25">
      <c r="A214" s="52"/>
    </row>
    <row r="215" spans="1:7" s="60" customFormat="1" x14ac:dyDescent="0.25">
      <c r="A215" s="52">
        <v>12.2</v>
      </c>
      <c r="B215" s="11" t="s">
        <v>130</v>
      </c>
      <c r="C215" s="11"/>
      <c r="D215" s="11"/>
      <c r="E215" s="11"/>
      <c r="F215" s="11"/>
      <c r="G215" s="11"/>
    </row>
    <row r="216" spans="1:7" s="60" customFormat="1" x14ac:dyDescent="0.25">
      <c r="A216" s="52"/>
      <c r="B216" s="66" t="s">
        <v>17</v>
      </c>
      <c r="C216" s="66"/>
      <c r="D216" s="66"/>
      <c r="E216" s="66"/>
      <c r="F216" s="66"/>
      <c r="G216" s="66"/>
    </row>
    <row r="217" spans="1:7" s="60" customFormat="1" x14ac:dyDescent="0.25">
      <c r="A217" s="52"/>
      <c r="B217" s="13"/>
      <c r="C217" s="97" t="s">
        <v>18</v>
      </c>
      <c r="D217" s="97" t="s">
        <v>19</v>
      </c>
      <c r="E217" s="4"/>
      <c r="F217" s="4"/>
      <c r="G217" s="4"/>
    </row>
    <row r="218" spans="1:7" s="60" customFormat="1" x14ac:dyDescent="0.25">
      <c r="A218" s="52"/>
      <c r="B218" s="18" t="s">
        <v>131</v>
      </c>
      <c r="C218" s="98">
        <f>'[1]12.2 (Q)'!B4</f>
        <v>1</v>
      </c>
      <c r="D218" s="98">
        <f>'[1]12.2 (Q)'!C4</f>
        <v>1</v>
      </c>
    </row>
    <row r="219" spans="1:7" s="60" customFormat="1" x14ac:dyDescent="0.25">
      <c r="A219" s="52"/>
      <c r="B219" s="18" t="s">
        <v>132</v>
      </c>
      <c r="C219" s="98">
        <f>'[1]12.2 (Q)'!B5</f>
        <v>0</v>
      </c>
      <c r="D219" s="98">
        <f>'[1]12.2 (Q)'!C5</f>
        <v>0</v>
      </c>
    </row>
    <row r="220" spans="1:7" s="60" customFormat="1" x14ac:dyDescent="0.25">
      <c r="A220" s="52"/>
      <c r="B220" s="18" t="s">
        <v>133</v>
      </c>
      <c r="C220" s="98">
        <f>'[1]12.2 (Q)'!B6</f>
        <v>0</v>
      </c>
      <c r="D220" s="98">
        <f>'[1]12.2 (Q)'!C6</f>
        <v>0</v>
      </c>
    </row>
    <row r="221" spans="1:7" s="60" customFormat="1" x14ac:dyDescent="0.25">
      <c r="A221" s="52"/>
      <c r="B221" s="19"/>
      <c r="C221" s="99"/>
      <c r="D221" s="99"/>
    </row>
    <row r="222" spans="1:7" s="60" customFormat="1" x14ac:dyDescent="0.25">
      <c r="A222" s="52">
        <v>13</v>
      </c>
      <c r="B222" s="20" t="s">
        <v>134</v>
      </c>
      <c r="C222" s="99"/>
      <c r="D222" s="99"/>
    </row>
    <row r="223" spans="1:7" s="60" customFormat="1" x14ac:dyDescent="0.25">
      <c r="A223" s="52"/>
    </row>
    <row r="224" spans="1:7" s="60" customFormat="1" ht="24" x14ac:dyDescent="0.25">
      <c r="A224" s="52">
        <v>13.1</v>
      </c>
      <c r="B224" s="11" t="s">
        <v>135</v>
      </c>
      <c r="C224" s="11"/>
      <c r="D224" s="11"/>
      <c r="E224" s="11"/>
      <c r="F224" s="11"/>
      <c r="G224" s="11"/>
    </row>
    <row r="225" spans="1:7" s="60" customFormat="1" x14ac:dyDescent="0.25">
      <c r="A225" s="52"/>
      <c r="B225" s="66" t="s">
        <v>136</v>
      </c>
      <c r="C225" s="66"/>
      <c r="D225" s="66"/>
      <c r="E225" s="66"/>
      <c r="F225" s="66"/>
      <c r="G225" s="66"/>
    </row>
    <row r="226" spans="1:7" s="60" customFormat="1" x14ac:dyDescent="0.25">
      <c r="A226" s="52"/>
      <c r="B226" s="13"/>
      <c r="C226" s="97" t="s">
        <v>18</v>
      </c>
      <c r="D226" s="97" t="s">
        <v>19</v>
      </c>
      <c r="E226" s="4"/>
      <c r="F226" s="4"/>
      <c r="G226" s="4"/>
    </row>
    <row r="227" spans="1:7" s="60" customFormat="1" x14ac:dyDescent="0.25">
      <c r="A227" s="52"/>
      <c r="B227" s="18" t="s">
        <v>137</v>
      </c>
      <c r="C227" s="100" t="str">
        <f>'[1]13.1 (U)'!B4</f>
        <v>n.a.</v>
      </c>
      <c r="D227" s="100" t="str">
        <f>'[1]13.1 (U)'!C4</f>
        <v>n.a.</v>
      </c>
    </row>
    <row r="228" spans="1:7" s="60" customFormat="1" x14ac:dyDescent="0.25">
      <c r="A228" s="52"/>
      <c r="B228" s="18" t="s">
        <v>138</v>
      </c>
      <c r="C228" s="100" t="str">
        <f>'[1]13.1 (U)'!B5</f>
        <v>n.a.</v>
      </c>
      <c r="D228" s="100" t="str">
        <f>'[1]13.1 (U)'!C5</f>
        <v>n.a.</v>
      </c>
    </row>
    <row r="229" spans="1:7" s="60" customFormat="1" x14ac:dyDescent="0.25">
      <c r="A229" s="52"/>
      <c r="B229" s="18" t="s">
        <v>139</v>
      </c>
      <c r="C229" s="100" t="str">
        <f>'[1]13.1 (U)'!B6</f>
        <v>n.a.</v>
      </c>
      <c r="D229" s="100" t="str">
        <f>'[1]13.1 (U)'!C6</f>
        <v>n.a.</v>
      </c>
    </row>
    <row r="230" spans="1:7" s="60" customFormat="1" x14ac:dyDescent="0.25">
      <c r="A230" s="52"/>
      <c r="B230" s="18" t="s">
        <v>140</v>
      </c>
      <c r="C230" s="100" t="str">
        <f>'[1]13.1 (U)'!B7</f>
        <v>n.a.</v>
      </c>
      <c r="D230" s="100" t="str">
        <f>'[1]13.1 (U)'!C7</f>
        <v>n.a.</v>
      </c>
    </row>
    <row r="231" spans="1:7" s="60" customFormat="1" x14ac:dyDescent="0.25">
      <c r="A231" s="52"/>
      <c r="B231" s="19"/>
      <c r="C231" s="101"/>
      <c r="D231" s="101"/>
    </row>
    <row r="232" spans="1:7" s="60" customFormat="1" x14ac:dyDescent="0.25">
      <c r="A232" s="52">
        <v>14</v>
      </c>
      <c r="B232" s="20" t="s">
        <v>141</v>
      </c>
      <c r="C232" s="101"/>
      <c r="D232" s="101"/>
    </row>
    <row r="233" spans="1:7" s="60" customFormat="1" x14ac:dyDescent="0.25">
      <c r="A233" s="52"/>
    </row>
    <row r="234" spans="1:7" s="60" customFormat="1" ht="24" x14ac:dyDescent="0.25">
      <c r="A234" s="52">
        <v>14.1</v>
      </c>
      <c r="B234" s="11" t="s">
        <v>142</v>
      </c>
      <c r="C234" s="11"/>
      <c r="D234" s="11"/>
      <c r="E234" s="11"/>
      <c r="F234" s="11"/>
      <c r="G234" s="11"/>
    </row>
    <row r="235" spans="1:7" s="60" customFormat="1" x14ac:dyDescent="0.25">
      <c r="A235" s="52"/>
      <c r="B235" s="66" t="s">
        <v>108</v>
      </c>
      <c r="C235" s="66"/>
      <c r="D235" s="66"/>
      <c r="E235" s="66"/>
      <c r="F235" s="66"/>
      <c r="G235" s="66"/>
    </row>
    <row r="236" spans="1:7" s="60" customFormat="1" x14ac:dyDescent="0.25">
      <c r="A236" s="52"/>
      <c r="B236" s="13"/>
      <c r="C236" s="97" t="s">
        <v>18</v>
      </c>
      <c r="D236" s="97" t="s">
        <v>19</v>
      </c>
      <c r="E236" s="4"/>
      <c r="F236" s="4"/>
      <c r="G236" s="4"/>
    </row>
    <row r="237" spans="1:7" s="60" customFormat="1" x14ac:dyDescent="0.25">
      <c r="A237" s="52"/>
      <c r="B237" s="18" t="s">
        <v>143</v>
      </c>
      <c r="C237" s="102">
        <f>'[1]14.1 (Q)'!B4</f>
        <v>0</v>
      </c>
      <c r="D237" s="102">
        <f>'[1]14.1 (Q)'!C4</f>
        <v>0.26</v>
      </c>
    </row>
    <row r="238" spans="1:7" s="60" customFormat="1" x14ac:dyDescent="0.25">
      <c r="A238" s="52"/>
      <c r="B238" s="18" t="s">
        <v>144</v>
      </c>
      <c r="C238" s="102">
        <f>'[1]14.1 (Q)'!B5</f>
        <v>0</v>
      </c>
      <c r="D238" s="102">
        <f>'[1]14.1 (Q)'!C5</f>
        <v>0.04</v>
      </c>
    </row>
    <row r="239" spans="1:7" s="60" customFormat="1" x14ac:dyDescent="0.25">
      <c r="A239" s="52"/>
      <c r="B239" s="18" t="s">
        <v>145</v>
      </c>
      <c r="C239" s="102">
        <f>'[1]14.1 (Q)'!B6</f>
        <v>0</v>
      </c>
      <c r="D239" s="102">
        <f>'[1]14.1 (Q)'!C6</f>
        <v>0</v>
      </c>
    </row>
    <row r="240" spans="1:7" s="60" customFormat="1" x14ac:dyDescent="0.25">
      <c r="A240" s="52"/>
      <c r="B240" s="18" t="s">
        <v>146</v>
      </c>
      <c r="C240" s="102">
        <f>'[1]14.1 (Q)'!B7</f>
        <v>1</v>
      </c>
      <c r="D240" s="102">
        <f>'[1]14.1 (Q)'!C7</f>
        <v>0.32</v>
      </c>
    </row>
    <row r="241" spans="1:7" s="60" customFormat="1" x14ac:dyDescent="0.25">
      <c r="A241" s="52"/>
      <c r="B241" s="19"/>
      <c r="C241" s="103"/>
      <c r="D241" s="103"/>
    </row>
    <row r="242" spans="1:7" s="60" customFormat="1" x14ac:dyDescent="0.25">
      <c r="A242" s="52">
        <v>15</v>
      </c>
      <c r="B242" s="20" t="s">
        <v>147</v>
      </c>
      <c r="C242" s="103"/>
      <c r="D242" s="103"/>
    </row>
    <row r="243" spans="1:7" s="60" customFormat="1" x14ac:dyDescent="0.25">
      <c r="A243" s="52"/>
    </row>
    <row r="244" spans="1:7" s="60" customFormat="1" x14ac:dyDescent="0.25">
      <c r="A244" s="52">
        <v>15.1</v>
      </c>
      <c r="B244" s="11" t="s">
        <v>148</v>
      </c>
      <c r="C244" s="11"/>
      <c r="D244" s="11"/>
      <c r="E244" s="11"/>
      <c r="F244" s="11"/>
      <c r="G244" s="11"/>
    </row>
    <row r="245" spans="1:7" s="60" customFormat="1" x14ac:dyDescent="0.25">
      <c r="A245" s="52"/>
      <c r="B245" s="66" t="s">
        <v>149</v>
      </c>
      <c r="C245" s="66"/>
      <c r="D245" s="66"/>
      <c r="E245" s="66"/>
      <c r="F245" s="66"/>
      <c r="G245" s="66"/>
    </row>
    <row r="246" spans="1:7" s="60" customFormat="1" x14ac:dyDescent="0.25">
      <c r="A246" s="52"/>
      <c r="B246" s="13"/>
      <c r="C246" s="97" t="s">
        <v>150</v>
      </c>
      <c r="D246" s="4"/>
      <c r="E246" s="4"/>
      <c r="F246" s="4"/>
      <c r="G246" s="4"/>
    </row>
    <row r="247" spans="1:7" s="60" customFormat="1" x14ac:dyDescent="0.25">
      <c r="A247" s="52"/>
      <c r="B247" s="18" t="s">
        <v>151</v>
      </c>
      <c r="C247" s="82">
        <f>'[1]15.1 (A)'!B4</f>
        <v>62945959.827500001</v>
      </c>
    </row>
    <row r="248" spans="1:7" s="60" customFormat="1" x14ac:dyDescent="0.25">
      <c r="A248" s="52"/>
      <c r="B248" s="18" t="s">
        <v>152</v>
      </c>
      <c r="C248" s="82">
        <f>'[1]15.1 (A)'!B5</f>
        <v>10852899.060000002</v>
      </c>
    </row>
    <row r="249" spans="1:7" s="60" customFormat="1" x14ac:dyDescent="0.25">
      <c r="A249" s="52"/>
      <c r="B249" s="19" t="s">
        <v>153</v>
      </c>
      <c r="C249" s="104"/>
    </row>
    <row r="250" spans="1:7" s="60" customFormat="1" x14ac:dyDescent="0.25">
      <c r="A250" s="52"/>
    </row>
    <row r="251" spans="1:7" s="60" customFormat="1" x14ac:dyDescent="0.25">
      <c r="A251" s="52">
        <v>15.2</v>
      </c>
      <c r="B251" s="11" t="s">
        <v>154</v>
      </c>
      <c r="C251" s="11"/>
      <c r="D251" s="11"/>
      <c r="E251" s="11"/>
      <c r="F251" s="11"/>
      <c r="G251" s="11"/>
    </row>
    <row r="252" spans="1:7" s="60" customFormat="1" x14ac:dyDescent="0.25">
      <c r="A252" s="52"/>
      <c r="B252" s="66" t="s">
        <v>149</v>
      </c>
      <c r="C252" s="66"/>
      <c r="D252" s="66"/>
      <c r="E252" s="66"/>
      <c r="F252" s="66"/>
      <c r="G252" s="66"/>
    </row>
    <row r="253" spans="1:7" s="60" customFormat="1" x14ac:dyDescent="0.25">
      <c r="A253" s="52"/>
      <c r="B253" s="13"/>
      <c r="C253" s="97" t="s">
        <v>150</v>
      </c>
      <c r="D253" s="4"/>
      <c r="E253" s="4"/>
      <c r="F253" s="4"/>
      <c r="G253" s="4"/>
    </row>
    <row r="254" spans="1:7" s="60" customFormat="1" x14ac:dyDescent="0.25">
      <c r="A254" s="52"/>
      <c r="B254" s="18" t="s">
        <v>155</v>
      </c>
      <c r="C254" s="82">
        <f>'[1]15.2 (A)'!B4</f>
        <v>16082931.43</v>
      </c>
    </row>
    <row r="255" spans="1:7" s="60" customFormat="1" x14ac:dyDescent="0.25">
      <c r="A255" s="52"/>
      <c r="B255" s="18" t="s">
        <v>156</v>
      </c>
      <c r="C255" s="82">
        <f>'[1]15.2 (A)'!B5</f>
        <v>-23853743.140000001</v>
      </c>
    </row>
    <row r="256" spans="1:7" s="60" customFormat="1" x14ac:dyDescent="0.25">
      <c r="A256" s="52"/>
      <c r="B256" s="18" t="s">
        <v>157</v>
      </c>
      <c r="C256" s="82">
        <f>'[1]15.2 (A)'!B6</f>
        <v>-7770811.7100000009</v>
      </c>
    </row>
    <row r="257" spans="1:7" s="60" customFormat="1" x14ac:dyDescent="0.25">
      <c r="A257" s="52"/>
      <c r="B257" s="18" t="s">
        <v>158</v>
      </c>
      <c r="C257" s="82">
        <f>'[1]15.2 (A)'!B7</f>
        <v>1155594050.02</v>
      </c>
    </row>
    <row r="258" spans="1:7" s="60" customFormat="1" x14ac:dyDescent="0.25">
      <c r="A258" s="52"/>
      <c r="B258" s="18" t="s">
        <v>159</v>
      </c>
      <c r="C258" s="82">
        <f>'[1]15.2 (A)'!B8</f>
        <v>1071049744.26</v>
      </c>
    </row>
    <row r="259" spans="1:7" s="60" customFormat="1" ht="23.4" x14ac:dyDescent="0.25">
      <c r="A259" s="52"/>
      <c r="B259" s="18" t="s">
        <v>160</v>
      </c>
      <c r="C259" s="105" t="str">
        <f>'[1]15.2 (A)'!B9</f>
        <v>Only the effectively used collateral remains on x-clear's balance sheet.</v>
      </c>
    </row>
    <row r="260" spans="1:7" s="60" customFormat="1" x14ac:dyDescent="0.25">
      <c r="A260" s="52"/>
      <c r="B260" s="18" t="s">
        <v>161</v>
      </c>
      <c r="C260" s="100" t="str">
        <f>'[1]15.2 (A)'!B10</f>
        <v>n/a</v>
      </c>
    </row>
    <row r="261" spans="1:7" s="60" customFormat="1" x14ac:dyDescent="0.25">
      <c r="A261" s="52"/>
      <c r="B261" s="19" t="s">
        <v>153</v>
      </c>
      <c r="C261" s="19"/>
    </row>
    <row r="262" spans="1:7" s="60" customFormat="1" x14ac:dyDescent="0.25">
      <c r="A262" s="52"/>
    </row>
    <row r="263" spans="1:7" s="60" customFormat="1" x14ac:dyDescent="0.25">
      <c r="A263" s="52">
        <v>15.3</v>
      </c>
      <c r="B263" s="11" t="s">
        <v>162</v>
      </c>
      <c r="C263" s="11"/>
      <c r="D263" s="11"/>
      <c r="E263" s="11"/>
      <c r="F263" s="11"/>
      <c r="G263" s="11"/>
    </row>
    <row r="264" spans="1:7" s="60" customFormat="1" x14ac:dyDescent="0.25">
      <c r="A264" s="52"/>
      <c r="B264" s="66" t="s">
        <v>149</v>
      </c>
      <c r="C264" s="66"/>
      <c r="D264" s="66"/>
      <c r="E264" s="66"/>
      <c r="F264" s="66"/>
      <c r="G264" s="66"/>
    </row>
    <row r="265" spans="1:7" s="60" customFormat="1" x14ac:dyDescent="0.25">
      <c r="A265" s="52"/>
      <c r="B265" s="13"/>
      <c r="C265" s="97" t="s">
        <v>150</v>
      </c>
      <c r="D265" s="4"/>
      <c r="E265" s="4"/>
      <c r="F265" s="4"/>
      <c r="G265" s="4"/>
    </row>
    <row r="266" spans="1:7" s="60" customFormat="1" x14ac:dyDescent="0.25">
      <c r="A266" s="52"/>
      <c r="B266" s="18" t="s">
        <v>163</v>
      </c>
      <c r="C266" s="21">
        <f>'[1]15.3 (A)'!B4</f>
        <v>0.93110000000000004</v>
      </c>
    </row>
    <row r="267" spans="1:7" s="60" customFormat="1" ht="23.4" x14ac:dyDescent="0.25">
      <c r="A267" s="52"/>
      <c r="B267" s="18" t="s">
        <v>164</v>
      </c>
      <c r="C267" s="21">
        <f>'[1]15.3 (A)'!B5</f>
        <v>6.6900000000000001E-2</v>
      </c>
    </row>
    <row r="268" spans="1:7" s="60" customFormat="1" x14ac:dyDescent="0.25">
      <c r="A268" s="52"/>
      <c r="B268" s="19" t="s">
        <v>153</v>
      </c>
      <c r="C268" s="106"/>
    </row>
    <row r="269" spans="1:7" s="60" customFormat="1" x14ac:dyDescent="0.25">
      <c r="A269" s="52"/>
      <c r="B269" s="19"/>
      <c r="C269" s="106"/>
    </row>
    <row r="270" spans="1:7" s="60" customFormat="1" x14ac:dyDescent="0.25">
      <c r="A270" s="52">
        <v>16</v>
      </c>
      <c r="B270" s="20" t="s">
        <v>165</v>
      </c>
      <c r="C270" s="106"/>
    </row>
    <row r="271" spans="1:7" s="60" customFormat="1" x14ac:dyDescent="0.25">
      <c r="A271" s="52"/>
    </row>
    <row r="272" spans="1:7" s="60" customFormat="1" ht="24" x14ac:dyDescent="0.25">
      <c r="A272" s="52">
        <v>16.100000000000001</v>
      </c>
      <c r="B272" s="11" t="s">
        <v>166</v>
      </c>
      <c r="C272" s="11"/>
      <c r="D272" s="11"/>
      <c r="E272" s="11"/>
      <c r="F272" s="11"/>
      <c r="G272" s="11"/>
    </row>
    <row r="273" spans="1:9" s="60" customFormat="1" x14ac:dyDescent="0.25">
      <c r="A273" s="52"/>
      <c r="B273" s="66" t="s">
        <v>167</v>
      </c>
      <c r="C273" s="66"/>
      <c r="D273" s="66"/>
      <c r="E273" s="66"/>
      <c r="F273" s="66"/>
      <c r="G273" s="66"/>
    </row>
    <row r="274" spans="1:9" s="60" customFormat="1" x14ac:dyDescent="0.25">
      <c r="A274" s="52"/>
      <c r="B274" s="13"/>
      <c r="C274" s="97" t="s">
        <v>150</v>
      </c>
      <c r="D274" s="4"/>
      <c r="E274" s="4"/>
      <c r="F274" s="4"/>
      <c r="G274" s="4"/>
    </row>
    <row r="275" spans="1:9" s="60" customFormat="1" ht="23.4" x14ac:dyDescent="0.25">
      <c r="A275" s="52"/>
      <c r="B275" s="18" t="s">
        <v>168</v>
      </c>
      <c r="C275" s="96">
        <f>'[1]16.1 (Q)'!B4</f>
        <v>651867276</v>
      </c>
    </row>
    <row r="276" spans="1:9" s="60" customFormat="1" ht="23.4" x14ac:dyDescent="0.25">
      <c r="A276" s="52"/>
      <c r="B276" s="18" t="s">
        <v>169</v>
      </c>
      <c r="C276" s="96">
        <f>'[1]16.1 (Q)'!B5</f>
        <v>261772240</v>
      </c>
    </row>
    <row r="277" spans="1:9" s="60" customFormat="1" x14ac:dyDescent="0.25">
      <c r="A277" s="52"/>
    </row>
    <row r="278" spans="1:9" s="60" customFormat="1" x14ac:dyDescent="0.25">
      <c r="A278" s="52">
        <v>16.2</v>
      </c>
      <c r="B278" s="11" t="s">
        <v>170</v>
      </c>
      <c r="C278" s="11"/>
      <c r="D278" s="11"/>
      <c r="E278" s="11"/>
      <c r="F278" s="11"/>
      <c r="G278" s="11"/>
      <c r="H278" s="11"/>
      <c r="I278" s="11"/>
    </row>
    <row r="279" spans="1:9" s="60" customFormat="1" x14ac:dyDescent="0.25">
      <c r="A279" s="52"/>
      <c r="B279" s="66" t="s">
        <v>108</v>
      </c>
      <c r="C279" s="66"/>
      <c r="D279" s="66"/>
      <c r="E279" s="66"/>
      <c r="F279" s="66"/>
      <c r="G279" s="66"/>
      <c r="H279" s="66"/>
      <c r="I279" s="66"/>
    </row>
    <row r="280" spans="1:9" s="60" customFormat="1" x14ac:dyDescent="0.25">
      <c r="A280" s="52"/>
      <c r="B280" s="13"/>
      <c r="C280" s="13"/>
      <c r="D280" s="13"/>
      <c r="E280" s="97" t="s">
        <v>150</v>
      </c>
      <c r="F280" s="4"/>
      <c r="G280" s="4"/>
      <c r="H280" s="4"/>
      <c r="I280" s="4"/>
    </row>
    <row r="281" spans="1:9" s="60" customFormat="1" ht="22.8" x14ac:dyDescent="0.25">
      <c r="A281" s="52"/>
      <c r="B281" s="21" t="s">
        <v>171</v>
      </c>
      <c r="C281" s="21" t="s">
        <v>172</v>
      </c>
      <c r="D281" s="21"/>
      <c r="E281" s="107">
        <f>'[1]16.2 (Q)'!D4</f>
        <v>0</v>
      </c>
    </row>
    <row r="282" spans="1:9" s="60" customFormat="1" x14ac:dyDescent="0.25">
      <c r="A282" s="52"/>
      <c r="B282" s="21" t="s">
        <v>171</v>
      </c>
      <c r="C282" s="21" t="s">
        <v>173</v>
      </c>
      <c r="D282" s="21"/>
      <c r="E282" s="107">
        <f>'[1]16.2 (Q)'!D5</f>
        <v>0</v>
      </c>
    </row>
    <row r="283" spans="1:9" s="60" customFormat="1" x14ac:dyDescent="0.25">
      <c r="A283" s="52"/>
      <c r="B283" s="21" t="s">
        <v>171</v>
      </c>
      <c r="C283" s="21" t="s">
        <v>174</v>
      </c>
      <c r="D283" s="21"/>
      <c r="E283" s="107">
        <f>'[1]16.2 (Q)'!D6</f>
        <v>0.93113317682604113</v>
      </c>
    </row>
    <row r="284" spans="1:9" s="60" customFormat="1" x14ac:dyDescent="0.25">
      <c r="A284" s="52"/>
      <c r="B284" s="21" t="s">
        <v>171</v>
      </c>
      <c r="C284" s="21" t="s">
        <v>175</v>
      </c>
      <c r="D284" s="21"/>
      <c r="E284" s="107">
        <f>'[1]16.2 (Q)'!D7</f>
        <v>0</v>
      </c>
    </row>
    <row r="285" spans="1:9" s="60" customFormat="1" ht="22.8" x14ac:dyDescent="0.25">
      <c r="A285" s="52"/>
      <c r="B285" s="21" t="s">
        <v>171</v>
      </c>
      <c r="C285" s="21" t="s">
        <v>176</v>
      </c>
      <c r="D285" s="21" t="s">
        <v>177</v>
      </c>
      <c r="E285" s="107">
        <f>'[1]16.2 (Q)'!D8</f>
        <v>0</v>
      </c>
    </row>
    <row r="286" spans="1:9" s="60" customFormat="1" x14ac:dyDescent="0.25">
      <c r="A286" s="52"/>
      <c r="B286" s="29"/>
      <c r="C286" s="29"/>
      <c r="D286" s="29"/>
      <c r="E286" s="108"/>
    </row>
    <row r="287" spans="1:9" s="60" customFormat="1" ht="22.8" x14ac:dyDescent="0.25">
      <c r="A287" s="52"/>
      <c r="B287" s="21" t="s">
        <v>171</v>
      </c>
      <c r="C287" s="21" t="s">
        <v>178</v>
      </c>
      <c r="D287" s="21" t="s">
        <v>179</v>
      </c>
      <c r="E287" s="107">
        <f>'[1]16.2 (Q)'!D10</f>
        <v>0.56677170058319015</v>
      </c>
    </row>
    <row r="288" spans="1:9" s="60" customFormat="1" ht="22.8" x14ac:dyDescent="0.25">
      <c r="A288" s="52"/>
      <c r="B288" s="21" t="s">
        <v>171</v>
      </c>
      <c r="C288" s="21" t="s">
        <v>178</v>
      </c>
      <c r="D288" s="21" t="s">
        <v>180</v>
      </c>
      <c r="E288" s="107">
        <f>'[1]16.2 (Q)'!D11</f>
        <v>9.6492602548892744E-3</v>
      </c>
    </row>
    <row r="289" spans="1:9" s="60" customFormat="1" ht="22.8" x14ac:dyDescent="0.25">
      <c r="A289" s="52"/>
      <c r="B289" s="21" t="s">
        <v>171</v>
      </c>
      <c r="C289" s="21" t="s">
        <v>178</v>
      </c>
      <c r="D289" s="21" t="s">
        <v>181</v>
      </c>
      <c r="E289" s="107">
        <f>'[1]16.2 (Q)'!D12</f>
        <v>0.31073522255458846</v>
      </c>
    </row>
    <row r="290" spans="1:9" s="60" customFormat="1" ht="22.8" x14ac:dyDescent="0.25">
      <c r="A290" s="52"/>
      <c r="B290" s="21" t="s">
        <v>171</v>
      </c>
      <c r="C290" s="21" t="s">
        <v>178</v>
      </c>
      <c r="D290" s="21" t="s">
        <v>182</v>
      </c>
      <c r="E290" s="107">
        <f>'[1]16.2 (Q)'!D13</f>
        <v>4.3976993433373239E-2</v>
      </c>
    </row>
    <row r="291" spans="1:9" s="60" customFormat="1" ht="22.8" x14ac:dyDescent="0.25">
      <c r="A291" s="52"/>
      <c r="B291" s="21" t="s">
        <v>171</v>
      </c>
      <c r="C291" s="21" t="s">
        <v>183</v>
      </c>
      <c r="D291" s="21"/>
      <c r="E291" s="100" t="str">
        <f>'[1]16.2 (Q)'!D14</f>
        <v>100% sight deposits</v>
      </c>
    </row>
    <row r="292" spans="1:9" s="60" customFormat="1" x14ac:dyDescent="0.25">
      <c r="A292" s="52"/>
      <c r="B292" s="21" t="s">
        <v>184</v>
      </c>
      <c r="C292" s="21" t="s">
        <v>185</v>
      </c>
      <c r="D292" s="21"/>
      <c r="E292" s="100" t="str">
        <f>'[1]16.2 (Q)'!D15</f>
        <v>n.a.</v>
      </c>
    </row>
    <row r="293" spans="1:9" s="60" customFormat="1" x14ac:dyDescent="0.25">
      <c r="A293" s="52"/>
      <c r="B293" s="21" t="s">
        <v>184</v>
      </c>
      <c r="C293" s="21" t="s">
        <v>186</v>
      </c>
      <c r="D293" s="21"/>
      <c r="E293" s="109">
        <f>'[1]16.2 (Q)'!D16</f>
        <v>6.8866823173958827E-2</v>
      </c>
    </row>
    <row r="294" spans="1:9" s="60" customFormat="1" x14ac:dyDescent="0.25">
      <c r="A294" s="52"/>
      <c r="B294" s="21" t="s">
        <v>184</v>
      </c>
      <c r="C294" s="21" t="s">
        <v>187</v>
      </c>
      <c r="D294" s="21"/>
      <c r="E294" s="100" t="str">
        <f>'[1]16.2 (Q)'!D17</f>
        <v>n.a.</v>
      </c>
    </row>
    <row r="295" spans="1:9" s="60" customFormat="1" x14ac:dyDescent="0.25">
      <c r="A295" s="52"/>
      <c r="B295" s="21" t="s">
        <v>184</v>
      </c>
      <c r="C295" s="21" t="s">
        <v>188</v>
      </c>
      <c r="D295" s="21"/>
      <c r="E295" s="100" t="str">
        <f>'[1]16.2 (Q)'!D18</f>
        <v>n.a.</v>
      </c>
    </row>
    <row r="296" spans="1:9" s="60" customFormat="1" ht="22.8" x14ac:dyDescent="0.25">
      <c r="A296" s="52"/>
      <c r="B296" s="21" t="s">
        <v>184</v>
      </c>
      <c r="C296" s="21" t="s">
        <v>189</v>
      </c>
      <c r="D296" s="21" t="s">
        <v>177</v>
      </c>
      <c r="E296" s="100" t="str">
        <f>'[1]16.2 (Q)'!D19</f>
        <v>n.a.</v>
      </c>
    </row>
    <row r="297" spans="1:9" s="60" customFormat="1" x14ac:dyDescent="0.25">
      <c r="A297" s="52"/>
      <c r="B297" s="21" t="s">
        <v>184</v>
      </c>
      <c r="C297" s="21" t="s">
        <v>190</v>
      </c>
      <c r="D297" s="21" t="s">
        <v>191</v>
      </c>
      <c r="E297" s="100" t="str">
        <f>'[1]16.2 (Q)'!D20</f>
        <v>n.a.</v>
      </c>
    </row>
    <row r="298" spans="1:9" s="60" customFormat="1" x14ac:dyDescent="0.25">
      <c r="A298" s="52"/>
      <c r="B298" s="21" t="s">
        <v>184</v>
      </c>
      <c r="C298" s="21" t="s">
        <v>190</v>
      </c>
      <c r="D298" s="21" t="s">
        <v>192</v>
      </c>
      <c r="E298" s="100" t="str">
        <f>'[1]16.2 (Q)'!D21</f>
        <v>n.a.</v>
      </c>
    </row>
    <row r="299" spans="1:9" s="60" customFormat="1" x14ac:dyDescent="0.25">
      <c r="A299" s="52"/>
      <c r="B299" s="21" t="s">
        <v>184</v>
      </c>
      <c r="C299" s="21" t="s">
        <v>193</v>
      </c>
      <c r="D299" s="21"/>
      <c r="E299" s="100" t="str">
        <f>'[1]16.2 (Q)'!D22</f>
        <v>n.a.</v>
      </c>
    </row>
    <row r="300" spans="1:9" s="60" customFormat="1" ht="22.8" x14ac:dyDescent="0.25">
      <c r="A300" s="52"/>
      <c r="B300" s="21" t="s">
        <v>194</v>
      </c>
      <c r="C300" s="21"/>
      <c r="D300" s="21"/>
      <c r="E300" s="18">
        <f>'[1]16.2 (Q)'!D23</f>
        <v>0</v>
      </c>
    </row>
    <row r="301" spans="1:9" s="60" customFormat="1" ht="80.400000000000006" x14ac:dyDescent="0.25">
      <c r="A301" s="52"/>
      <c r="B301" s="21" t="s">
        <v>195</v>
      </c>
      <c r="C301" s="21"/>
      <c r="D301" s="21"/>
      <c r="E301" s="18" t="str">
        <f>'[1]16.2 (Q)'!D24</f>
        <v xml:space="preserve">x-clear Zürich: All client cash is deposited at SIS. There is no client cash deposited at external entities.
x-clear Norwegian Branch: 25% per counterparty with the exception of the Kingdom of Norway. </v>
      </c>
    </row>
    <row r="302" spans="1:9" s="60" customFormat="1" x14ac:dyDescent="0.25">
      <c r="A302" s="52"/>
      <c r="B302" s="18" t="s">
        <v>196</v>
      </c>
      <c r="C302" s="18"/>
      <c r="D302" s="18"/>
      <c r="E302" s="18">
        <f>'[1]16.2 (Q)'!D25</f>
        <v>0</v>
      </c>
    </row>
    <row r="303" spans="1:9" s="60" customFormat="1" x14ac:dyDescent="0.25">
      <c r="A303" s="52"/>
    </row>
    <row r="304" spans="1:9" s="60" customFormat="1" x14ac:dyDescent="0.25">
      <c r="A304" s="52">
        <v>17</v>
      </c>
      <c r="B304" s="93" t="s">
        <v>197</v>
      </c>
      <c r="C304" s="66"/>
      <c r="D304" s="66"/>
      <c r="E304" s="66"/>
      <c r="F304" s="66"/>
      <c r="G304" s="66"/>
      <c r="H304" s="66"/>
      <c r="I304" s="66"/>
    </row>
    <row r="305" spans="1:7" s="60" customFormat="1" x14ac:dyDescent="0.25">
      <c r="A305" s="52"/>
    </row>
    <row r="306" spans="1:7" s="60" customFormat="1" ht="24" x14ac:dyDescent="0.25">
      <c r="A306" s="52">
        <v>17.100000000000001</v>
      </c>
      <c r="B306" s="11" t="s">
        <v>198</v>
      </c>
      <c r="C306" s="11"/>
      <c r="D306" s="11"/>
      <c r="E306" s="11"/>
      <c r="F306" s="11"/>
      <c r="G306" s="11"/>
    </row>
    <row r="307" spans="1:7" s="60" customFormat="1" x14ac:dyDescent="0.25">
      <c r="A307" s="52"/>
      <c r="B307" s="66" t="s">
        <v>17</v>
      </c>
      <c r="C307" s="66"/>
      <c r="D307" s="66"/>
      <c r="E307" s="66"/>
      <c r="F307" s="66"/>
      <c r="G307" s="66"/>
    </row>
    <row r="308" spans="1:7" s="60" customFormat="1" x14ac:dyDescent="0.25">
      <c r="A308" s="52"/>
      <c r="B308" s="13"/>
      <c r="C308" s="97" t="s">
        <v>18</v>
      </c>
      <c r="D308" s="97" t="s">
        <v>19</v>
      </c>
      <c r="E308" s="4"/>
      <c r="F308" s="4"/>
      <c r="G308" s="4"/>
    </row>
    <row r="309" spans="1:7" s="60" customFormat="1" ht="23.4" x14ac:dyDescent="0.25">
      <c r="A309" s="52"/>
      <c r="B309" s="18" t="s">
        <v>198</v>
      </c>
      <c r="C309" s="110">
        <f>'[1]17.1 (Q)'!B4</f>
        <v>0.998</v>
      </c>
      <c r="D309" s="110">
        <f>'[1]17.1 (Q)'!C4</f>
        <v>1</v>
      </c>
    </row>
    <row r="310" spans="1:7" s="60" customFormat="1" x14ac:dyDescent="0.25">
      <c r="A310" s="52"/>
      <c r="B310" s="30"/>
      <c r="C310" s="31"/>
    </row>
    <row r="311" spans="1:7" s="60" customFormat="1" x14ac:dyDescent="0.25">
      <c r="A311" s="52">
        <v>17.2</v>
      </c>
      <c r="B311" s="11" t="s">
        <v>199</v>
      </c>
      <c r="C311" s="11"/>
      <c r="D311" s="11"/>
      <c r="E311" s="11"/>
      <c r="F311" s="11"/>
      <c r="G311" s="11"/>
    </row>
    <row r="312" spans="1:7" s="60" customFormat="1" x14ac:dyDescent="0.25">
      <c r="A312" s="52"/>
      <c r="B312" s="66" t="s">
        <v>17</v>
      </c>
      <c r="C312" s="66"/>
      <c r="D312" s="66"/>
      <c r="E312" s="66"/>
      <c r="F312" s="66"/>
      <c r="G312" s="66"/>
    </row>
    <row r="313" spans="1:7" s="60" customFormat="1" x14ac:dyDescent="0.25">
      <c r="A313" s="52"/>
      <c r="B313" s="13"/>
      <c r="C313" s="97" t="s">
        <v>18</v>
      </c>
      <c r="D313" s="97" t="s">
        <v>19</v>
      </c>
      <c r="E313" s="4"/>
      <c r="F313" s="4"/>
      <c r="G313" s="4"/>
    </row>
    <row r="314" spans="1:7" s="60" customFormat="1" x14ac:dyDescent="0.25">
      <c r="A314" s="52"/>
      <c r="B314" s="18" t="s">
        <v>199</v>
      </c>
      <c r="C314" s="111">
        <f>'[1]17.2 (Q)'!B4</f>
        <v>1</v>
      </c>
      <c r="D314" s="111">
        <f>'[1]17.2 (Q)'!C4</f>
        <v>1</v>
      </c>
    </row>
    <row r="315" spans="1:7" s="60" customFormat="1" x14ac:dyDescent="0.25">
      <c r="A315" s="52"/>
    </row>
    <row r="316" spans="1:7" s="60" customFormat="1" x14ac:dyDescent="0.25">
      <c r="A316" s="52">
        <v>17.3</v>
      </c>
      <c r="B316" s="11" t="s">
        <v>200</v>
      </c>
      <c r="C316" s="11"/>
      <c r="D316" s="11"/>
      <c r="E316" s="11"/>
      <c r="F316" s="11"/>
      <c r="G316" s="11"/>
    </row>
    <row r="317" spans="1:7" s="60" customFormat="1" x14ac:dyDescent="0.25">
      <c r="A317" s="52"/>
      <c r="B317" s="66" t="s">
        <v>17</v>
      </c>
      <c r="C317" s="66"/>
      <c r="D317" s="66"/>
      <c r="E317" s="66"/>
      <c r="F317" s="66"/>
      <c r="G317" s="66"/>
    </row>
    <row r="318" spans="1:7" s="60" customFormat="1" x14ac:dyDescent="0.25">
      <c r="A318" s="52"/>
      <c r="B318" s="13"/>
      <c r="C318" s="97" t="s">
        <v>18</v>
      </c>
      <c r="D318" s="97" t="s">
        <v>19</v>
      </c>
      <c r="E318" s="4"/>
      <c r="F318" s="4"/>
      <c r="G318" s="4"/>
    </row>
    <row r="319" spans="1:7" s="60" customFormat="1" ht="23.4" x14ac:dyDescent="0.25">
      <c r="A319" s="52"/>
      <c r="B319" s="18" t="s">
        <v>201</v>
      </c>
      <c r="C319" s="21">
        <f>'[1]17.3 (Q)'!B4</f>
        <v>0</v>
      </c>
      <c r="D319" s="21">
        <f>'[1]17.3 (Q)'!C4</f>
        <v>0</v>
      </c>
    </row>
    <row r="320" spans="1:7" s="60" customFormat="1" x14ac:dyDescent="0.25">
      <c r="A320" s="52"/>
    </row>
    <row r="321" spans="1:8" s="60" customFormat="1" x14ac:dyDescent="0.25">
      <c r="A321" s="52">
        <v>17.399999999999999</v>
      </c>
      <c r="B321" s="11" t="s">
        <v>202</v>
      </c>
      <c r="C321" s="11"/>
      <c r="D321" s="11"/>
      <c r="E321" s="11"/>
      <c r="F321" s="11"/>
      <c r="G321" s="11"/>
    </row>
    <row r="322" spans="1:8" s="60" customFormat="1" x14ac:dyDescent="0.25">
      <c r="A322" s="52"/>
      <c r="B322" s="66" t="s">
        <v>17</v>
      </c>
      <c r="C322" s="66"/>
      <c r="D322" s="66"/>
      <c r="E322" s="66"/>
      <c r="F322" s="66"/>
      <c r="G322" s="66"/>
    </row>
    <row r="323" spans="1:8" s="60" customFormat="1" x14ac:dyDescent="0.25">
      <c r="A323" s="52"/>
      <c r="B323" s="13"/>
      <c r="C323" s="97" t="s">
        <v>18</v>
      </c>
      <c r="D323" s="97" t="s">
        <v>19</v>
      </c>
      <c r="E323" s="4"/>
      <c r="F323" s="4"/>
      <c r="G323" s="4"/>
    </row>
    <row r="324" spans="1:8" s="60" customFormat="1" x14ac:dyDescent="0.25">
      <c r="A324" s="52"/>
      <c r="B324" s="18" t="s">
        <v>203</v>
      </c>
      <c r="C324" s="18" t="str">
        <f>'[1]17.4 (Q)'!B4</f>
        <v>Within two hours</v>
      </c>
      <c r="D324" s="112" t="str">
        <f>'[1]17.4 (Q)'!C4</f>
        <v>Within two hours</v>
      </c>
    </row>
    <row r="325" spans="1:8" s="60" customFormat="1" x14ac:dyDescent="0.25">
      <c r="A325" s="52"/>
      <c r="B325" s="19"/>
      <c r="C325" s="19"/>
      <c r="D325" s="113"/>
    </row>
    <row r="326" spans="1:8" s="60" customFormat="1" x14ac:dyDescent="0.25">
      <c r="A326" s="52">
        <v>18</v>
      </c>
      <c r="B326" s="20" t="s">
        <v>204</v>
      </c>
      <c r="C326" s="19"/>
      <c r="D326" s="113"/>
    </row>
    <row r="327" spans="1:8" s="60" customFormat="1" x14ac:dyDescent="0.25">
      <c r="A327" s="52"/>
    </row>
    <row r="328" spans="1:8" s="60" customFormat="1" x14ac:dyDescent="0.25">
      <c r="A328" s="52">
        <v>18.100000000000001</v>
      </c>
      <c r="B328" s="11" t="s">
        <v>205</v>
      </c>
      <c r="C328" s="11"/>
      <c r="D328" s="11"/>
      <c r="E328" s="11"/>
      <c r="F328" s="11"/>
      <c r="G328" s="11"/>
      <c r="H328" s="11"/>
    </row>
    <row r="329" spans="1:8" s="60" customFormat="1" x14ac:dyDescent="0.25">
      <c r="A329" s="52"/>
      <c r="B329" s="66" t="s">
        <v>108</v>
      </c>
      <c r="C329" s="66"/>
      <c r="D329" s="66"/>
      <c r="E329" s="66"/>
      <c r="F329" s="66"/>
      <c r="G329" s="66"/>
      <c r="H329" s="66"/>
    </row>
    <row r="330" spans="1:8" s="60" customFormat="1" x14ac:dyDescent="0.25">
      <c r="A330" s="52"/>
      <c r="B330" s="114"/>
      <c r="C330" s="114"/>
      <c r="D330" s="115" t="s">
        <v>18</v>
      </c>
      <c r="E330" s="115" t="s">
        <v>19</v>
      </c>
      <c r="F330" s="4"/>
      <c r="G330" s="4"/>
      <c r="H330" s="4"/>
    </row>
    <row r="331" spans="1:8" s="60" customFormat="1" x14ac:dyDescent="0.25">
      <c r="A331" s="52"/>
      <c r="B331" s="116" t="s">
        <v>206</v>
      </c>
      <c r="C331" s="116" t="s">
        <v>207</v>
      </c>
      <c r="D331" s="116">
        <f>'[1]18.1 (Q)'!C4</f>
        <v>11</v>
      </c>
      <c r="E331" s="116">
        <f>'[1]18.1 (Q)'!D4</f>
        <v>5</v>
      </c>
    </row>
    <row r="332" spans="1:8" s="60" customFormat="1" x14ac:dyDescent="0.25">
      <c r="A332" s="52"/>
      <c r="B332" s="116" t="s">
        <v>206</v>
      </c>
      <c r="C332" s="116" t="s">
        <v>208</v>
      </c>
      <c r="D332" s="116">
        <f>'[1]18.1 (Q)'!C5</f>
        <v>55</v>
      </c>
      <c r="E332" s="116">
        <f>'[1]18.1 (Q)'!D5</f>
        <v>8</v>
      </c>
    </row>
    <row r="333" spans="1:8" s="60" customFormat="1" x14ac:dyDescent="0.25">
      <c r="A333" s="52"/>
      <c r="B333" s="116" t="s">
        <v>209</v>
      </c>
      <c r="C333" s="116" t="s">
        <v>210</v>
      </c>
      <c r="D333" s="116">
        <f>'[1]18.1 (Q)'!C6</f>
        <v>66</v>
      </c>
      <c r="E333" s="116">
        <f>'[1]18.1 (Q)'!D6</f>
        <v>7</v>
      </c>
    </row>
    <row r="334" spans="1:8" s="60" customFormat="1" x14ac:dyDescent="0.25">
      <c r="A334" s="52"/>
      <c r="B334" s="116" t="s">
        <v>209</v>
      </c>
      <c r="C334" s="116" t="s">
        <v>211</v>
      </c>
      <c r="D334" s="116">
        <f>'[1]18.1 (Q)'!C7</f>
        <v>0</v>
      </c>
      <c r="E334" s="116">
        <f>'[1]18.1 (Q)'!D7</f>
        <v>6</v>
      </c>
    </row>
    <row r="335" spans="1:8" s="60" customFormat="1" x14ac:dyDescent="0.25">
      <c r="A335" s="52"/>
      <c r="B335" s="116" t="s">
        <v>212</v>
      </c>
      <c r="C335" s="116" t="s">
        <v>213</v>
      </c>
      <c r="D335" s="116">
        <f>'[1]18.1 (Q)'!C8</f>
        <v>48</v>
      </c>
      <c r="E335" s="116">
        <f>'[1]18.1 (Q)'!D8</f>
        <v>0</v>
      </c>
    </row>
    <row r="336" spans="1:8" s="60" customFormat="1" x14ac:dyDescent="0.25">
      <c r="A336" s="52"/>
      <c r="B336" s="116" t="s">
        <v>212</v>
      </c>
      <c r="C336" s="116" t="s">
        <v>214</v>
      </c>
      <c r="D336" s="116">
        <f>'[1]18.1 (Q)'!C9</f>
        <v>18</v>
      </c>
      <c r="E336" s="116">
        <f>'[1]18.1 (Q)'!D9</f>
        <v>13</v>
      </c>
    </row>
    <row r="337" spans="1:9" s="60" customFormat="1" x14ac:dyDescent="0.25">
      <c r="A337" s="52"/>
    </row>
    <row r="338" spans="1:9" s="60" customFormat="1" x14ac:dyDescent="0.25">
      <c r="A338" s="52">
        <v>18.2</v>
      </c>
      <c r="B338" s="23" t="s">
        <v>215</v>
      </c>
      <c r="C338" s="23"/>
      <c r="D338" s="23"/>
      <c r="E338" s="23"/>
      <c r="F338" s="23"/>
      <c r="G338" s="23"/>
      <c r="H338" s="23"/>
      <c r="I338" s="23"/>
    </row>
    <row r="339" spans="1:9" s="60" customFormat="1" x14ac:dyDescent="0.25">
      <c r="A339" s="52"/>
      <c r="B339" s="25" t="s">
        <v>216</v>
      </c>
      <c r="C339" s="25"/>
      <c r="D339" s="25"/>
      <c r="E339" s="25"/>
      <c r="F339" s="25"/>
      <c r="G339" s="25"/>
      <c r="H339" s="25"/>
      <c r="I339" s="25"/>
    </row>
    <row r="340" spans="1:9" s="60" customFormat="1" x14ac:dyDescent="0.25">
      <c r="A340" s="52"/>
      <c r="B340" s="27"/>
      <c r="C340" s="27"/>
      <c r="D340" s="27"/>
      <c r="E340" s="97" t="s">
        <v>18</v>
      </c>
      <c r="F340" s="97" t="s">
        <v>19</v>
      </c>
      <c r="G340" s="4"/>
      <c r="H340" s="4"/>
      <c r="I340" s="4"/>
    </row>
    <row r="341" spans="1:9" s="60" customFormat="1" ht="22.8" x14ac:dyDescent="0.25">
      <c r="A341" s="52"/>
      <c r="B341" s="21" t="s">
        <v>217</v>
      </c>
      <c r="C341" s="21" t="s">
        <v>218</v>
      </c>
      <c r="D341" s="21" t="s">
        <v>96</v>
      </c>
      <c r="E341" s="117" t="str">
        <f>'[1]18.2 (Q)'!D4</f>
        <v>n.a.</v>
      </c>
      <c r="F341" s="117">
        <f>'[1]18.2 (Q)'!E4</f>
        <v>0.79</v>
      </c>
      <c r="G341" s="118"/>
      <c r="H341" s="118"/>
      <c r="I341" s="118"/>
    </row>
    <row r="342" spans="1:9" s="60" customFormat="1" ht="22.8" x14ac:dyDescent="0.25">
      <c r="A342" s="52"/>
      <c r="B342" s="21" t="s">
        <v>217</v>
      </c>
      <c r="C342" s="21" t="s">
        <v>218</v>
      </c>
      <c r="D342" s="21" t="s">
        <v>219</v>
      </c>
      <c r="E342" s="117" t="str">
        <f>'[1]18.2 (Q)'!D5</f>
        <v>n.a.</v>
      </c>
      <c r="F342" s="117">
        <f>'[1]18.2 (Q)'!E5</f>
        <v>0.84</v>
      </c>
      <c r="G342" s="118"/>
      <c r="H342" s="118"/>
      <c r="I342" s="118"/>
    </row>
    <row r="343" spans="1:9" s="60" customFormat="1" ht="22.8" x14ac:dyDescent="0.25">
      <c r="A343" s="52"/>
      <c r="B343" s="21" t="s">
        <v>220</v>
      </c>
      <c r="C343" s="21" t="s">
        <v>218</v>
      </c>
      <c r="D343" s="21" t="s">
        <v>96</v>
      </c>
      <c r="E343" s="117">
        <f>'[1]18.2 (Q)'!D6</f>
        <v>0.78</v>
      </c>
      <c r="F343" s="117" t="str">
        <f>'[1]18.2 (Q)'!E6</f>
        <v>n.a.</v>
      </c>
      <c r="G343" s="118"/>
      <c r="H343" s="118"/>
      <c r="I343" s="118"/>
    </row>
    <row r="344" spans="1:9" s="60" customFormat="1" ht="22.8" x14ac:dyDescent="0.25">
      <c r="A344" s="52"/>
      <c r="B344" s="21" t="s">
        <v>220</v>
      </c>
      <c r="C344" s="21" t="s">
        <v>218</v>
      </c>
      <c r="D344" s="21" t="s">
        <v>219</v>
      </c>
      <c r="E344" s="117">
        <f>'[1]18.2 (Q)'!D7</f>
        <v>0.86</v>
      </c>
      <c r="F344" s="117" t="str">
        <f>'[1]18.2 (Q)'!E7</f>
        <v>n.a.</v>
      </c>
      <c r="G344" s="118"/>
      <c r="H344" s="118"/>
      <c r="I344" s="118"/>
    </row>
    <row r="345" spans="1:9" s="60" customFormat="1" ht="22.8" x14ac:dyDescent="0.25">
      <c r="A345" s="52"/>
      <c r="B345" s="21" t="s">
        <v>220</v>
      </c>
      <c r="C345" s="21" t="s">
        <v>221</v>
      </c>
      <c r="D345" s="21" t="s">
        <v>96</v>
      </c>
      <c r="E345" s="117">
        <f>'[1]18.2 (Q)'!D8</f>
        <v>0.9</v>
      </c>
      <c r="F345" s="117" t="str">
        <f>'[1]18.2 (Q)'!E8</f>
        <v>n.a.</v>
      </c>
      <c r="G345" s="118"/>
      <c r="H345" s="118"/>
      <c r="I345" s="118"/>
    </row>
    <row r="346" spans="1:9" s="60" customFormat="1" ht="22.8" x14ac:dyDescent="0.25">
      <c r="A346" s="52"/>
      <c r="B346" s="21" t="s">
        <v>220</v>
      </c>
      <c r="C346" s="21" t="s">
        <v>221</v>
      </c>
      <c r="D346" s="21" t="s">
        <v>219</v>
      </c>
      <c r="E346" s="117">
        <f>'[1]18.2 (Q)'!D9</f>
        <v>0.93</v>
      </c>
      <c r="F346" s="117" t="str">
        <f>'[1]18.2 (Q)'!E9</f>
        <v>n.a.</v>
      </c>
      <c r="G346" s="118"/>
      <c r="H346" s="118"/>
      <c r="I346" s="118"/>
    </row>
    <row r="347" spans="1:9" s="60" customFormat="1" x14ac:dyDescent="0.25">
      <c r="A347" s="52"/>
    </row>
    <row r="348" spans="1:9" s="60" customFormat="1" x14ac:dyDescent="0.25">
      <c r="A348" s="52">
        <v>18.3</v>
      </c>
      <c r="B348" s="11" t="s">
        <v>222</v>
      </c>
      <c r="C348" s="11"/>
      <c r="D348" s="11"/>
      <c r="E348" s="11"/>
      <c r="F348" s="11"/>
      <c r="G348" s="11"/>
      <c r="H348" s="11"/>
      <c r="I348" s="11"/>
    </row>
    <row r="349" spans="1:9" s="60" customFormat="1" x14ac:dyDescent="0.25">
      <c r="A349" s="52"/>
      <c r="B349" s="25" t="s">
        <v>216</v>
      </c>
      <c r="C349" s="66"/>
      <c r="D349" s="66"/>
      <c r="E349" s="66"/>
      <c r="F349" s="66"/>
      <c r="G349" s="66"/>
      <c r="H349" s="66"/>
      <c r="I349" s="66"/>
    </row>
    <row r="350" spans="1:9" s="60" customFormat="1" x14ac:dyDescent="0.25">
      <c r="A350" s="52"/>
      <c r="B350" s="13"/>
      <c r="C350" s="13"/>
      <c r="D350" s="13"/>
      <c r="E350" s="97" t="s">
        <v>18</v>
      </c>
      <c r="F350" s="97" t="s">
        <v>19</v>
      </c>
      <c r="G350" s="4"/>
      <c r="H350" s="4"/>
      <c r="I350" s="4"/>
    </row>
    <row r="351" spans="1:9" s="60" customFormat="1" ht="22.8" x14ac:dyDescent="0.25">
      <c r="A351" s="52"/>
      <c r="B351" s="21" t="s">
        <v>217</v>
      </c>
      <c r="C351" s="21" t="s">
        <v>223</v>
      </c>
      <c r="D351" s="21" t="s">
        <v>96</v>
      </c>
      <c r="E351" s="119" t="str">
        <f>'[1]18.3 (Q)'!D4</f>
        <v>n.a.</v>
      </c>
      <c r="F351" s="119">
        <f>'[1]18.3 (Q)'!E4</f>
        <v>0.8</v>
      </c>
    </row>
    <row r="352" spans="1:9" s="60" customFormat="1" ht="22.8" x14ac:dyDescent="0.25">
      <c r="A352" s="52"/>
      <c r="B352" s="21" t="s">
        <v>217</v>
      </c>
      <c r="C352" s="21" t="s">
        <v>223</v>
      </c>
      <c r="D352" s="21" t="s">
        <v>219</v>
      </c>
      <c r="E352" s="119" t="str">
        <f>'[1]18.3 (Q)'!D5</f>
        <v>n.a.</v>
      </c>
      <c r="F352" s="119">
        <f>'[1]18.3 (Q)'!E5</f>
        <v>0.86</v>
      </c>
    </row>
    <row r="353" spans="1:8" s="60" customFormat="1" ht="22.8" x14ac:dyDescent="0.25">
      <c r="A353" s="52"/>
      <c r="B353" s="21" t="s">
        <v>220</v>
      </c>
      <c r="C353" s="21" t="s">
        <v>223</v>
      </c>
      <c r="D353" s="21" t="s">
        <v>96</v>
      </c>
      <c r="E353" s="119">
        <f>'[1]18.3 (Q)'!D6</f>
        <v>0.76</v>
      </c>
      <c r="F353" s="119" t="str">
        <f>'[1]18.3 (Q)'!E6</f>
        <v>n.a.</v>
      </c>
    </row>
    <row r="354" spans="1:8" s="60" customFormat="1" ht="22.8" x14ac:dyDescent="0.25">
      <c r="A354" s="52"/>
      <c r="B354" s="21" t="s">
        <v>220</v>
      </c>
      <c r="C354" s="21" t="s">
        <v>223</v>
      </c>
      <c r="D354" s="21" t="s">
        <v>219</v>
      </c>
      <c r="E354" s="119">
        <f>'[1]18.3 (Q)'!D7</f>
        <v>0.91</v>
      </c>
      <c r="F354" s="119" t="str">
        <f>'[1]18.3 (Q)'!E7</f>
        <v>n.a.</v>
      </c>
    </row>
    <row r="355" spans="1:8" s="60" customFormat="1" ht="22.8" x14ac:dyDescent="0.25">
      <c r="A355" s="52"/>
      <c r="B355" s="21" t="s">
        <v>220</v>
      </c>
      <c r="C355" s="21" t="s">
        <v>224</v>
      </c>
      <c r="D355" s="21" t="s">
        <v>96</v>
      </c>
      <c r="E355" s="119">
        <f>'[1]18.3 (Q)'!D8</f>
        <v>0.87</v>
      </c>
      <c r="F355" s="119" t="str">
        <f>'[1]18.3 (Q)'!E8</f>
        <v>n.a.</v>
      </c>
    </row>
    <row r="356" spans="1:8" s="60" customFormat="1" ht="22.8" x14ac:dyDescent="0.25">
      <c r="A356" s="52"/>
      <c r="B356" s="21" t="s">
        <v>220</v>
      </c>
      <c r="C356" s="21" t="s">
        <v>224</v>
      </c>
      <c r="D356" s="21" t="s">
        <v>219</v>
      </c>
      <c r="E356" s="119">
        <f>'[1]18.3 (Q)'!D9</f>
        <v>0.95</v>
      </c>
      <c r="F356" s="119" t="str">
        <f>'[1]18.3 (Q)'!E9</f>
        <v>n.a.</v>
      </c>
    </row>
    <row r="357" spans="1:8" s="60" customFormat="1" x14ac:dyDescent="0.25">
      <c r="A357" s="52"/>
    </row>
    <row r="358" spans="1:8" s="60" customFormat="1" x14ac:dyDescent="0.25">
      <c r="A358" s="52">
        <v>18.399999999999999</v>
      </c>
      <c r="B358" s="11" t="s">
        <v>225</v>
      </c>
      <c r="C358" s="11"/>
      <c r="D358" s="11"/>
      <c r="E358" s="11"/>
      <c r="F358" s="11"/>
      <c r="G358" s="11"/>
      <c r="H358" s="11"/>
    </row>
    <row r="359" spans="1:8" s="60" customFormat="1" x14ac:dyDescent="0.25">
      <c r="A359" s="52"/>
      <c r="B359" s="66" t="s">
        <v>226</v>
      </c>
      <c r="C359" s="66"/>
      <c r="D359" s="66"/>
      <c r="E359" s="66"/>
      <c r="F359" s="66"/>
      <c r="G359" s="66"/>
      <c r="H359" s="66"/>
    </row>
    <row r="360" spans="1:8" s="60" customFormat="1" x14ac:dyDescent="0.25">
      <c r="A360" s="52"/>
      <c r="B360" s="120"/>
      <c r="C360" s="120"/>
      <c r="D360" s="121" t="s">
        <v>227</v>
      </c>
      <c r="E360" s="121" t="s">
        <v>228</v>
      </c>
      <c r="F360" s="4"/>
      <c r="G360" s="4"/>
      <c r="H360" s="4"/>
    </row>
    <row r="361" spans="1:8" s="60" customFormat="1" ht="22.8" x14ac:dyDescent="0.25">
      <c r="A361" s="52"/>
      <c r="B361" s="32" t="s">
        <v>229</v>
      </c>
      <c r="C361" s="32" t="s">
        <v>230</v>
      </c>
      <c r="D361" s="122" t="str">
        <f>'[1]18.4 (Q)'!C4</f>
        <v>n.a.</v>
      </c>
      <c r="E361" s="122">
        <f>'[1]18.4 (Q)'!D4</f>
        <v>0.877</v>
      </c>
    </row>
    <row r="362" spans="1:8" s="60" customFormat="1" ht="22.8" x14ac:dyDescent="0.25">
      <c r="A362" s="52"/>
      <c r="B362" s="32" t="s">
        <v>231</v>
      </c>
      <c r="C362" s="32" t="s">
        <v>230</v>
      </c>
      <c r="D362" s="122">
        <f>'[1]18.4 (Q)'!C5</f>
        <v>0.68600000000000005</v>
      </c>
      <c r="E362" s="122" t="str">
        <f>'[1]18.4 (Q)'!D5</f>
        <v>n.a.</v>
      </c>
    </row>
    <row r="363" spans="1:8" s="60" customFormat="1" ht="22.8" x14ac:dyDescent="0.25">
      <c r="A363" s="52"/>
      <c r="B363" s="32" t="s">
        <v>231</v>
      </c>
      <c r="C363" s="32" t="s">
        <v>232</v>
      </c>
      <c r="D363" s="122">
        <f>'[1]18.4 (Q)'!C6</f>
        <v>0.79200000000000004</v>
      </c>
      <c r="E363" s="122" t="str">
        <f>'[1]18.4 (Q)'!D6</f>
        <v>n.a.</v>
      </c>
    </row>
    <row r="364" spans="1:8" s="60" customFormat="1" x14ac:dyDescent="0.25">
      <c r="A364" s="52"/>
    </row>
    <row r="365" spans="1:8" s="60" customFormat="1" x14ac:dyDescent="0.25">
      <c r="A365" s="52">
        <v>20</v>
      </c>
      <c r="B365" s="93" t="s">
        <v>233</v>
      </c>
      <c r="C365" s="66"/>
      <c r="D365" s="66"/>
      <c r="E365" s="66"/>
      <c r="F365" s="66"/>
      <c r="G365" s="66"/>
    </row>
    <row r="366" spans="1:8" s="60" customFormat="1" x14ac:dyDescent="0.25">
      <c r="A366" s="52"/>
    </row>
    <row r="367" spans="1:8" s="60" customFormat="1" x14ac:dyDescent="0.25">
      <c r="A367" s="52">
        <v>20.100000000000001</v>
      </c>
      <c r="B367" s="11" t="s">
        <v>234</v>
      </c>
      <c r="C367" s="11"/>
      <c r="D367" s="11"/>
      <c r="E367" s="11"/>
      <c r="F367" s="11"/>
      <c r="G367" s="11"/>
    </row>
    <row r="368" spans="1:8" s="60" customFormat="1" x14ac:dyDescent="0.25">
      <c r="A368" s="52"/>
      <c r="B368" s="66" t="s">
        <v>17</v>
      </c>
      <c r="C368" s="66"/>
      <c r="D368" s="66"/>
      <c r="E368" s="66"/>
      <c r="F368" s="66"/>
      <c r="G368" s="66"/>
    </row>
    <row r="369" spans="1:7" s="60" customFormat="1" x14ac:dyDescent="0.25">
      <c r="A369" s="52"/>
      <c r="B369" s="13"/>
      <c r="C369" s="123" t="s">
        <v>235</v>
      </c>
      <c r="D369" s="123" t="s">
        <v>236</v>
      </c>
      <c r="E369" s="4"/>
      <c r="F369" s="4"/>
      <c r="G369" s="4"/>
    </row>
    <row r="370" spans="1:7" s="60" customFormat="1" ht="23.4" x14ac:dyDescent="0.25">
      <c r="A370" s="52"/>
      <c r="B370" s="18" t="s">
        <v>237</v>
      </c>
      <c r="C370" s="124">
        <f>'[1]20.1 (Q)'!B4</f>
        <v>0.38700000000000001</v>
      </c>
      <c r="D370" s="124">
        <f>'[1]20.1 (Q)'!C4</f>
        <v>0.23499999999999999</v>
      </c>
    </row>
    <row r="371" spans="1:7" s="60" customFormat="1" ht="23.4" x14ac:dyDescent="0.25">
      <c r="A371" s="52"/>
      <c r="B371" s="18" t="s">
        <v>238</v>
      </c>
      <c r="C371" s="124">
        <f>'[1]20.1 (Q)'!B5</f>
        <v>0.30299999999999999</v>
      </c>
      <c r="D371" s="124" t="str">
        <f>'[1]20.1 (Q)'!C5</f>
        <v>n.a.</v>
      </c>
    </row>
    <row r="372" spans="1:7" s="60" customFormat="1" x14ac:dyDescent="0.25">
      <c r="A372" s="52"/>
      <c r="B372" s="19"/>
      <c r="C372" s="125"/>
      <c r="D372" s="125"/>
    </row>
    <row r="373" spans="1:7" s="60" customFormat="1" x14ac:dyDescent="0.25">
      <c r="A373" s="52">
        <v>20.2</v>
      </c>
      <c r="B373" s="11" t="s">
        <v>239</v>
      </c>
      <c r="C373" s="11"/>
      <c r="D373" s="11"/>
      <c r="E373" s="11"/>
      <c r="F373" s="11"/>
      <c r="G373" s="11"/>
    </row>
    <row r="374" spans="1:7" s="60" customFormat="1" x14ac:dyDescent="0.25">
      <c r="A374" s="52"/>
      <c r="B374" s="66" t="s">
        <v>108</v>
      </c>
      <c r="C374" s="66"/>
      <c r="D374" s="66"/>
      <c r="E374" s="66"/>
      <c r="F374" s="66"/>
      <c r="G374" s="66"/>
    </row>
    <row r="375" spans="1:7" s="60" customFormat="1" x14ac:dyDescent="0.25">
      <c r="A375" s="52"/>
      <c r="B375" s="126"/>
      <c r="C375" s="123" t="s">
        <v>235</v>
      </c>
      <c r="D375" s="123" t="s">
        <v>236</v>
      </c>
      <c r="E375" s="4"/>
      <c r="F375" s="4"/>
      <c r="G375" s="4"/>
    </row>
    <row r="376" spans="1:7" s="60" customFormat="1" ht="23.4" x14ac:dyDescent="0.25">
      <c r="A376" s="52"/>
      <c r="B376" s="33" t="s">
        <v>240</v>
      </c>
      <c r="C376" s="127">
        <f>'[1]20.2 (Q)'!B4</f>
        <v>81696461</v>
      </c>
      <c r="D376" s="127">
        <f>'[1]20.2 (Q)'!C4</f>
        <v>45221469</v>
      </c>
    </row>
    <row r="377" spans="1:7" s="60" customFormat="1" ht="23.4" x14ac:dyDescent="0.25">
      <c r="A377" s="52"/>
      <c r="B377" s="33" t="s">
        <v>241</v>
      </c>
      <c r="C377" s="127">
        <f>'[1]20.2 (Q)'!B5</f>
        <v>56253660</v>
      </c>
      <c r="D377" s="128" t="str">
        <f>'[1]20.2 (Q)'!C5</f>
        <v>n.a.</v>
      </c>
    </row>
    <row r="378" spans="1:7" s="60" customFormat="1" x14ac:dyDescent="0.25">
      <c r="A378" s="52"/>
      <c r="B378" s="34"/>
      <c r="C378" s="129"/>
      <c r="D378" s="129"/>
    </row>
    <row r="379" spans="1:7" s="60" customFormat="1" x14ac:dyDescent="0.25">
      <c r="A379" s="52">
        <v>20.3</v>
      </c>
      <c r="B379" s="11" t="s">
        <v>242</v>
      </c>
      <c r="C379" s="11"/>
      <c r="D379" s="11"/>
      <c r="E379" s="11"/>
      <c r="F379" s="11"/>
      <c r="G379" s="11"/>
    </row>
    <row r="380" spans="1:7" s="60" customFormat="1" x14ac:dyDescent="0.25">
      <c r="A380" s="52"/>
      <c r="B380" s="66" t="s">
        <v>108</v>
      </c>
      <c r="C380" s="66"/>
      <c r="D380" s="66"/>
      <c r="E380" s="66"/>
      <c r="F380" s="66"/>
      <c r="G380" s="66"/>
    </row>
    <row r="381" spans="1:7" s="60" customFormat="1" x14ac:dyDescent="0.25">
      <c r="A381" s="52"/>
      <c r="B381" s="126"/>
      <c r="C381" s="123" t="s">
        <v>235</v>
      </c>
      <c r="D381" s="123" t="s">
        <v>236</v>
      </c>
      <c r="E381" s="4"/>
      <c r="F381" s="4"/>
      <c r="G381" s="4"/>
    </row>
    <row r="382" spans="1:7" s="60" customFormat="1" ht="22.8" x14ac:dyDescent="0.25">
      <c r="A382" s="52"/>
      <c r="B382" s="35" t="s">
        <v>243</v>
      </c>
      <c r="C382" s="127">
        <f>'[1]20.3 (Q)'!B4</f>
        <v>40474359</v>
      </c>
      <c r="D382" s="127">
        <f>'[1]20.3 (Q)'!C4</f>
        <v>23848994</v>
      </c>
    </row>
    <row r="383" spans="1:7" s="60" customFormat="1" ht="22.8" x14ac:dyDescent="0.25">
      <c r="A383" s="52"/>
      <c r="B383" s="35" t="s">
        <v>244</v>
      </c>
      <c r="C383" s="127">
        <f>'[1]20.3 (Q)'!B5</f>
        <v>55414992</v>
      </c>
      <c r="D383" s="128" t="str">
        <f>'[1]20.3 (Q)'!C5</f>
        <v>n.a.</v>
      </c>
    </row>
    <row r="384" spans="1:7" s="60" customFormat="1" x14ac:dyDescent="0.25">
      <c r="A384" s="52"/>
      <c r="B384" s="36"/>
      <c r="C384" s="130"/>
      <c r="D384" s="131"/>
    </row>
    <row r="385" spans="1:10" s="60" customFormat="1" x14ac:dyDescent="0.25">
      <c r="A385" s="52" t="s">
        <v>245</v>
      </c>
      <c r="B385" s="37" t="s">
        <v>246</v>
      </c>
      <c r="C385" s="130"/>
      <c r="D385" s="131"/>
    </row>
    <row r="386" spans="1:10" s="60" customFormat="1" x14ac:dyDescent="0.25">
      <c r="A386" s="52"/>
      <c r="B386" s="66" t="s">
        <v>108</v>
      </c>
      <c r="C386" s="123" t="s">
        <v>18</v>
      </c>
      <c r="D386" s="123" t="s">
        <v>19</v>
      </c>
      <c r="E386" s="4"/>
      <c r="F386" s="4"/>
      <c r="G386" s="4"/>
    </row>
    <row r="387" spans="1:10" s="60" customFormat="1" x14ac:dyDescent="0.25">
      <c r="A387" s="52"/>
      <c r="B387" s="66"/>
      <c r="C387" s="123"/>
      <c r="D387" s="123"/>
      <c r="E387" s="4"/>
      <c r="F387" s="4"/>
      <c r="G387" s="4"/>
    </row>
    <row r="388" spans="1:10" s="60" customFormat="1" ht="23.4" x14ac:dyDescent="0.25">
      <c r="A388" s="52"/>
      <c r="B388" s="18" t="s">
        <v>247</v>
      </c>
      <c r="C388" s="107">
        <f>'[1]20.7 (Q)'!B4</f>
        <v>0</v>
      </c>
      <c r="D388" s="107">
        <f>'[1]20.7 (Q)'!C4</f>
        <v>0</v>
      </c>
    </row>
    <row r="389" spans="1:10" s="60" customFormat="1" ht="23.4" x14ac:dyDescent="0.25">
      <c r="A389" s="52"/>
      <c r="B389" s="18" t="s">
        <v>248</v>
      </c>
      <c r="C389" s="107">
        <f>'[1]20.7 (Q)'!B5</f>
        <v>0</v>
      </c>
      <c r="D389" s="107">
        <f>'[1]20.7 (Q)'!C5</f>
        <v>0</v>
      </c>
    </row>
    <row r="390" spans="1:10" s="60" customFormat="1" x14ac:dyDescent="0.25">
      <c r="A390" s="52"/>
      <c r="B390" s="19"/>
      <c r="C390" s="132"/>
      <c r="D390" s="132"/>
    </row>
    <row r="391" spans="1:10" s="60" customFormat="1" x14ac:dyDescent="0.25">
      <c r="A391" s="52">
        <v>23</v>
      </c>
      <c r="B391" s="20" t="s">
        <v>249</v>
      </c>
      <c r="C391" s="132"/>
      <c r="D391" s="132"/>
    </row>
    <row r="392" spans="1:10" s="60" customFormat="1" x14ac:dyDescent="0.25">
      <c r="A392" s="52"/>
    </row>
    <row r="393" spans="1:10" s="60" customFormat="1" x14ac:dyDescent="0.25">
      <c r="A393" s="52">
        <v>23.1</v>
      </c>
      <c r="B393" s="11" t="s">
        <v>250</v>
      </c>
      <c r="C393" s="11"/>
      <c r="D393" s="11"/>
      <c r="E393" s="11"/>
      <c r="F393" s="67"/>
      <c r="G393" s="67"/>
      <c r="H393" s="67"/>
      <c r="I393" s="11"/>
      <c r="J393" s="11"/>
    </row>
    <row r="394" spans="1:10" s="60" customFormat="1" x14ac:dyDescent="0.25">
      <c r="A394" s="52"/>
      <c r="B394" s="66" t="s">
        <v>251</v>
      </c>
      <c r="C394" s="66"/>
      <c r="D394" s="66"/>
      <c r="E394" s="66"/>
      <c r="F394" s="133"/>
      <c r="G394" s="133"/>
      <c r="H394" s="133"/>
      <c r="I394" s="66"/>
      <c r="J394" s="66"/>
    </row>
    <row r="395" spans="1:10" s="60" customFormat="1" x14ac:dyDescent="0.25">
      <c r="A395" s="52"/>
      <c r="B395" s="13"/>
      <c r="C395" s="13"/>
      <c r="D395" s="134" t="s">
        <v>18</v>
      </c>
      <c r="E395" s="3" t="s">
        <v>19</v>
      </c>
      <c r="F395" s="135"/>
      <c r="G395" s="4"/>
      <c r="H395" s="4"/>
      <c r="I395" s="4"/>
      <c r="J395" s="4"/>
    </row>
    <row r="396" spans="1:10" s="60" customFormat="1" x14ac:dyDescent="0.25">
      <c r="A396" s="52"/>
      <c r="B396" s="21" t="s">
        <v>252</v>
      </c>
      <c r="C396" s="21" t="s">
        <v>67</v>
      </c>
      <c r="D396" s="136">
        <f>'[1]23.1 (Q)'!C5</f>
        <v>1477218</v>
      </c>
      <c r="E396" s="95" t="str">
        <f>'[1]23.1 (Q)'!D5</f>
        <v>n.a.</v>
      </c>
      <c r="F396" s="19"/>
      <c r="G396" s="73"/>
      <c r="H396" s="30"/>
    </row>
    <row r="397" spans="1:10" s="60" customFormat="1" x14ac:dyDescent="0.25">
      <c r="A397" s="52"/>
      <c r="B397" s="21" t="s">
        <v>253</v>
      </c>
      <c r="C397" s="21" t="s">
        <v>67</v>
      </c>
      <c r="D397" s="136">
        <f>'[1]23.1 (Q)'!C6</f>
        <v>10888057439</v>
      </c>
      <c r="E397" s="95" t="str">
        <f>'[1]23.1 (Q)'!D6</f>
        <v>n.a.</v>
      </c>
      <c r="F397" s="19"/>
      <c r="G397" s="30"/>
      <c r="H397" s="30"/>
    </row>
    <row r="398" spans="1:10" s="60" customFormat="1" x14ac:dyDescent="0.25">
      <c r="A398" s="52"/>
      <c r="B398" s="21" t="s">
        <v>252</v>
      </c>
      <c r="C398" s="21" t="s">
        <v>66</v>
      </c>
      <c r="D398" s="136">
        <f>'[1]23.1 (Q)'!C7</f>
        <v>1426</v>
      </c>
      <c r="E398" s="95" t="str">
        <f>'[1]23.1 (Q)'!D7</f>
        <v>n.a.</v>
      </c>
      <c r="F398" s="19"/>
      <c r="G398" s="30"/>
      <c r="H398" s="30"/>
    </row>
    <row r="399" spans="1:10" s="60" customFormat="1" x14ac:dyDescent="0.25">
      <c r="A399" s="52"/>
      <c r="B399" s="21" t="s">
        <v>253</v>
      </c>
      <c r="C399" s="21" t="s">
        <v>66</v>
      </c>
      <c r="D399" s="136">
        <f>'[1]23.1 (Q)'!C8</f>
        <v>210259307</v>
      </c>
      <c r="E399" s="95" t="str">
        <f>'[1]23.1 (Q)'!D8</f>
        <v>n.a.</v>
      </c>
      <c r="F399" s="19"/>
      <c r="G399" s="30"/>
      <c r="H399" s="30"/>
    </row>
    <row r="400" spans="1:10" s="60" customFormat="1" x14ac:dyDescent="0.25">
      <c r="A400" s="52"/>
      <c r="B400" s="21" t="s">
        <v>252</v>
      </c>
      <c r="C400" s="21" t="s">
        <v>19</v>
      </c>
      <c r="D400" s="136" t="str">
        <f>'[1]23.1 (Q)'!C9</f>
        <v>n.a.</v>
      </c>
      <c r="E400" s="95">
        <f>'[1]23.1 (Q)'!D9</f>
        <v>610</v>
      </c>
      <c r="F400" s="19"/>
      <c r="G400" s="30"/>
      <c r="H400" s="30"/>
    </row>
    <row r="401" spans="1:10" s="60" customFormat="1" x14ac:dyDescent="0.25">
      <c r="A401" s="52"/>
      <c r="B401" s="21" t="s">
        <v>252</v>
      </c>
      <c r="C401" s="21" t="s">
        <v>254</v>
      </c>
      <c r="D401" s="95" t="str">
        <f>'[1]23.1 (Q)'!C10</f>
        <v>n.a.</v>
      </c>
      <c r="E401" s="95">
        <f>'[1]23.1 (Q)'!D10</f>
        <v>52</v>
      </c>
      <c r="F401" s="19"/>
      <c r="G401" s="30"/>
      <c r="H401" s="30"/>
    </row>
    <row r="402" spans="1:10" s="60" customFormat="1" x14ac:dyDescent="0.25">
      <c r="A402" s="52"/>
    </row>
    <row r="403" spans="1:10" s="60" customFormat="1" x14ac:dyDescent="0.25">
      <c r="A403" s="52">
        <v>23.2</v>
      </c>
      <c r="B403" s="11" t="s">
        <v>255</v>
      </c>
      <c r="C403" s="11"/>
      <c r="D403" s="11"/>
      <c r="E403" s="11"/>
      <c r="F403" s="11"/>
      <c r="G403" s="11"/>
      <c r="H403" s="11"/>
      <c r="I403" s="11"/>
      <c r="J403" s="11"/>
    </row>
    <row r="404" spans="1:10" s="60" customFormat="1" x14ac:dyDescent="0.25">
      <c r="A404" s="52"/>
      <c r="B404" s="66" t="s">
        <v>108</v>
      </c>
      <c r="C404" s="66"/>
      <c r="D404" s="66"/>
      <c r="E404" s="137"/>
      <c r="F404" s="133"/>
      <c r="G404" s="66"/>
      <c r="H404" s="66"/>
      <c r="I404" s="66"/>
      <c r="J404" s="66"/>
    </row>
    <row r="405" spans="1:10" s="60" customFormat="1" x14ac:dyDescent="0.25">
      <c r="A405" s="52"/>
      <c r="B405" s="13"/>
      <c r="C405" s="13"/>
      <c r="D405" s="97" t="s">
        <v>18</v>
      </c>
      <c r="E405" s="138" t="s">
        <v>19</v>
      </c>
      <c r="F405" s="139"/>
      <c r="G405" s="4"/>
      <c r="H405" s="4"/>
      <c r="I405" s="4"/>
      <c r="J405" s="4"/>
    </row>
    <row r="406" spans="1:10" s="60" customFormat="1" x14ac:dyDescent="0.25">
      <c r="A406" s="52"/>
      <c r="B406" s="21" t="s">
        <v>256</v>
      </c>
      <c r="C406" s="21" t="s">
        <v>257</v>
      </c>
      <c r="D406" s="95">
        <f>'[1]23.2 (Q)'!C4</f>
        <v>3525673224</v>
      </c>
      <c r="E406" s="95" t="str">
        <f>'[1]23.2 (Q)'!D4</f>
        <v>n.a.</v>
      </c>
      <c r="F406" s="140"/>
    </row>
    <row r="407" spans="1:10" s="60" customFormat="1" x14ac:dyDescent="0.25">
      <c r="A407" s="52"/>
      <c r="B407" s="21" t="s">
        <v>256</v>
      </c>
      <c r="C407" s="21" t="s">
        <v>66</v>
      </c>
      <c r="D407" s="95">
        <f>'[1]23.2 (Q)'!C5</f>
        <v>179409457</v>
      </c>
      <c r="E407" s="95" t="str">
        <f>'[1]23.2 (Q)'!D5</f>
        <v>n.a.</v>
      </c>
      <c r="F407" s="140"/>
    </row>
    <row r="408" spans="1:10" s="60" customFormat="1" x14ac:dyDescent="0.25">
      <c r="A408" s="52"/>
      <c r="B408" s="21" t="s">
        <v>256</v>
      </c>
      <c r="C408" s="21" t="s">
        <v>19</v>
      </c>
      <c r="D408" s="95" t="str">
        <f>'[1]23.2 (Q)'!C6</f>
        <v>n.a.</v>
      </c>
      <c r="E408" s="95">
        <f>'[1]23.2 (Q)'!D6</f>
        <v>728483501</v>
      </c>
      <c r="F408" s="140"/>
    </row>
    <row r="409" spans="1:10" s="60" customFormat="1" x14ac:dyDescent="0.25">
      <c r="A409" s="52"/>
      <c r="B409" s="21" t="s">
        <v>256</v>
      </c>
      <c r="C409" s="21" t="s">
        <v>254</v>
      </c>
      <c r="D409" s="95" t="str">
        <f>'[1]23.2 (Q)'!C7</f>
        <v>n.a.</v>
      </c>
      <c r="E409" s="95">
        <f>'[1]23.2 (Q)'!D7</f>
        <v>15276895</v>
      </c>
      <c r="F409" s="140"/>
    </row>
    <row r="410" spans="1:10" s="60" customFormat="1" x14ac:dyDescent="0.25">
      <c r="A410" s="52"/>
      <c r="F410" s="30"/>
    </row>
    <row r="411" spans="1:10" s="60" customFormat="1" x14ac:dyDescent="0.25">
      <c r="A411" s="52">
        <v>23.3</v>
      </c>
      <c r="B411" s="11" t="s">
        <v>258</v>
      </c>
      <c r="C411" s="11"/>
      <c r="D411" s="11"/>
      <c r="E411" s="11"/>
      <c r="F411" s="11"/>
      <c r="G411" s="11"/>
      <c r="H411" s="11"/>
    </row>
    <row r="412" spans="1:10" s="60" customFormat="1" x14ac:dyDescent="0.25">
      <c r="A412" s="52"/>
      <c r="B412" s="66" t="s">
        <v>30</v>
      </c>
      <c r="C412" s="66"/>
      <c r="D412" s="66"/>
      <c r="E412" s="66"/>
      <c r="F412" s="66"/>
      <c r="G412" s="66"/>
      <c r="H412" s="66"/>
    </row>
    <row r="413" spans="1:10" s="60" customFormat="1" x14ac:dyDescent="0.25">
      <c r="A413" s="52"/>
      <c r="B413" s="83"/>
      <c r="C413" s="83"/>
      <c r="D413" s="141" t="s">
        <v>18</v>
      </c>
      <c r="E413" s="141" t="s">
        <v>19</v>
      </c>
      <c r="F413" s="4"/>
      <c r="G413" s="4"/>
      <c r="H413" s="4"/>
    </row>
    <row r="414" spans="1:10" s="60" customFormat="1" x14ac:dyDescent="0.25">
      <c r="A414" s="52"/>
      <c r="B414" s="38" t="s">
        <v>259</v>
      </c>
      <c r="C414" s="38" t="s">
        <v>260</v>
      </c>
      <c r="D414" s="142">
        <f>'[1]23.3 (Q)'!C4</f>
        <v>16297</v>
      </c>
      <c r="E414" s="142">
        <f>'[1]23.3 (Q)'!D4</f>
        <v>0</v>
      </c>
    </row>
    <row r="415" spans="1:10" s="60" customFormat="1" x14ac:dyDescent="0.25">
      <c r="A415" s="52"/>
      <c r="B415" s="38" t="s">
        <v>261</v>
      </c>
      <c r="C415" s="38" t="s">
        <v>260</v>
      </c>
      <c r="D415" s="142">
        <f>'[1]23.3 (Q)'!C5</f>
        <v>82834906</v>
      </c>
      <c r="E415" s="142">
        <f>'[1]23.3 (Q)'!D5</f>
        <v>0</v>
      </c>
    </row>
    <row r="416" spans="1:10" s="60" customFormat="1" x14ac:dyDescent="0.25">
      <c r="A416" s="52"/>
      <c r="B416" s="38" t="s">
        <v>259</v>
      </c>
      <c r="C416" s="38" t="s">
        <v>262</v>
      </c>
      <c r="D416" s="142">
        <f>'[1]23.3 (Q)'!C6</f>
        <v>158052</v>
      </c>
      <c r="E416" s="142">
        <f>'[1]23.3 (Q)'!D6</f>
        <v>0</v>
      </c>
    </row>
    <row r="417" spans="1:5" s="60" customFormat="1" x14ac:dyDescent="0.25">
      <c r="A417" s="52"/>
      <c r="B417" s="38" t="s">
        <v>261</v>
      </c>
      <c r="C417" s="38" t="s">
        <v>262</v>
      </c>
      <c r="D417" s="142">
        <f>'[1]23.3 (Q)'!C7</f>
        <v>1071608246</v>
      </c>
      <c r="E417" s="142">
        <f>'[1]23.3 (Q)'!D7</f>
        <v>0</v>
      </c>
    </row>
    <row r="418" spans="1:5" s="60" customFormat="1" x14ac:dyDescent="0.25">
      <c r="A418" s="52"/>
      <c r="B418" s="38" t="s">
        <v>259</v>
      </c>
      <c r="C418" s="38" t="s">
        <v>263</v>
      </c>
      <c r="D418" s="142">
        <f>'[1]23.3 (Q)'!C8</f>
        <v>367585</v>
      </c>
      <c r="E418" s="142">
        <f>'[1]23.3 (Q)'!D8</f>
        <v>0</v>
      </c>
    </row>
    <row r="419" spans="1:5" x14ac:dyDescent="0.25">
      <c r="B419" s="39" t="s">
        <v>261</v>
      </c>
      <c r="C419" s="39" t="s">
        <v>263</v>
      </c>
      <c r="D419" s="143">
        <f>'[1]23.3 (Q)'!C9</f>
        <v>1938810643</v>
      </c>
      <c r="E419" s="143">
        <f>'[1]23.3 (Q)'!D9</f>
        <v>0</v>
      </c>
    </row>
    <row r="420" spans="1:5" x14ac:dyDescent="0.25">
      <c r="B420" s="39" t="s">
        <v>259</v>
      </c>
      <c r="C420" s="39" t="s">
        <v>264</v>
      </c>
      <c r="D420" s="143">
        <f>'[1]23.3 (Q)'!C10</f>
        <v>2122</v>
      </c>
      <c r="E420" s="143">
        <f>'[1]23.3 (Q)'!D10</f>
        <v>0</v>
      </c>
    </row>
    <row r="421" spans="1:5" x14ac:dyDescent="0.25">
      <c r="B421" s="39" t="s">
        <v>261</v>
      </c>
      <c r="C421" s="39" t="s">
        <v>264</v>
      </c>
      <c r="D421" s="143">
        <f>'[1]23.3 (Q)'!C11</f>
        <v>211715990</v>
      </c>
      <c r="E421" s="143">
        <f>'[1]23.3 (Q)'!D11</f>
        <v>0</v>
      </c>
    </row>
    <row r="422" spans="1:5" x14ac:dyDescent="0.25">
      <c r="B422" s="39" t="s">
        <v>259</v>
      </c>
      <c r="C422" s="39" t="s">
        <v>265</v>
      </c>
      <c r="D422" s="143">
        <f>'[1]23.3 (Q)'!C12</f>
        <v>338616</v>
      </c>
      <c r="E422" s="143">
        <f>'[1]23.3 (Q)'!D12</f>
        <v>0</v>
      </c>
    </row>
    <row r="423" spans="1:5" x14ac:dyDescent="0.25">
      <c r="B423" s="39" t="s">
        <v>261</v>
      </c>
      <c r="C423" s="39" t="s">
        <v>265</v>
      </c>
      <c r="D423" s="143">
        <f>'[1]23.3 (Q)'!C13</f>
        <v>1607590211</v>
      </c>
      <c r="E423" s="143">
        <f>'[1]23.3 (Q)'!D13</f>
        <v>0</v>
      </c>
    </row>
    <row r="424" spans="1:5" x14ac:dyDescent="0.25">
      <c r="B424" s="39" t="s">
        <v>259</v>
      </c>
      <c r="C424" s="39" t="s">
        <v>266</v>
      </c>
      <c r="D424" s="143">
        <f>'[1]23.3 (Q)'!C14</f>
        <v>3648</v>
      </c>
      <c r="E424" s="143">
        <f>'[1]23.3 (Q)'!D14</f>
        <v>0</v>
      </c>
    </row>
    <row r="425" spans="1:5" x14ac:dyDescent="0.25">
      <c r="B425" s="39" t="s">
        <v>261</v>
      </c>
      <c r="C425" s="39" t="s">
        <v>266</v>
      </c>
      <c r="D425" s="143">
        <f>'[1]23.3 (Q)'!C15</f>
        <v>36533169</v>
      </c>
      <c r="E425" s="143">
        <f>'[1]23.3 (Q)'!D15</f>
        <v>0</v>
      </c>
    </row>
    <row r="426" spans="1:5" x14ac:dyDescent="0.25">
      <c r="B426" s="39" t="s">
        <v>259</v>
      </c>
      <c r="C426" s="39" t="s">
        <v>267</v>
      </c>
      <c r="D426" s="143">
        <f>'[1]23.3 (Q)'!C16</f>
        <v>300641</v>
      </c>
      <c r="E426" s="143">
        <f>'[1]23.3 (Q)'!D16</f>
        <v>0</v>
      </c>
    </row>
    <row r="427" spans="1:5" x14ac:dyDescent="0.25">
      <c r="B427" s="39" t="s">
        <v>261</v>
      </c>
      <c r="C427" s="39" t="s">
        <v>267</v>
      </c>
      <c r="D427" s="143">
        <f>'[1]23.3 (Q)'!C17</f>
        <v>2438966638</v>
      </c>
      <c r="E427" s="143">
        <f>'[1]23.3 (Q)'!D17</f>
        <v>0</v>
      </c>
    </row>
    <row r="428" spans="1:5" x14ac:dyDescent="0.25">
      <c r="B428" s="39" t="s">
        <v>259</v>
      </c>
      <c r="C428" s="39" t="s">
        <v>268</v>
      </c>
      <c r="D428" s="143">
        <f>'[1]23.3 (Q)'!C18</f>
        <v>48344</v>
      </c>
      <c r="E428" s="143">
        <f>'[1]23.3 (Q)'!D18</f>
        <v>0</v>
      </c>
    </row>
    <row r="429" spans="1:5" x14ac:dyDescent="0.25">
      <c r="B429" s="39" t="s">
        <v>261</v>
      </c>
      <c r="C429" s="39" t="s">
        <v>268</v>
      </c>
      <c r="D429" s="143">
        <f>'[1]23.3 (Q)'!C19</f>
        <v>706543533</v>
      </c>
      <c r="E429" s="143">
        <f>'[1]23.3 (Q)'!D19</f>
        <v>0</v>
      </c>
    </row>
    <row r="430" spans="1:5" x14ac:dyDescent="0.25">
      <c r="B430" s="39" t="s">
        <v>259</v>
      </c>
      <c r="C430" s="39" t="s">
        <v>269</v>
      </c>
      <c r="D430" s="143">
        <f>'[1]23.3 (Q)'!C20</f>
        <v>55846</v>
      </c>
      <c r="E430" s="143">
        <f>'[1]23.3 (Q)'!D20</f>
        <v>0</v>
      </c>
    </row>
    <row r="431" spans="1:5" x14ac:dyDescent="0.25">
      <c r="B431" s="39" t="s">
        <v>261</v>
      </c>
      <c r="C431" s="39" t="s">
        <v>269</v>
      </c>
      <c r="D431" s="143">
        <f>'[1]23.3 (Q)'!C21</f>
        <v>572308790</v>
      </c>
      <c r="E431" s="143">
        <f>'[1]23.3 (Q)'!D21</f>
        <v>0</v>
      </c>
    </row>
    <row r="432" spans="1:5" x14ac:dyDescent="0.25">
      <c r="B432" s="39" t="s">
        <v>259</v>
      </c>
      <c r="C432" s="39" t="s">
        <v>270</v>
      </c>
      <c r="D432" s="143">
        <f>'[1]23.3 (Q)'!C22</f>
        <v>73170</v>
      </c>
      <c r="E432" s="143">
        <f>'[1]23.3 (Q)'!D22</f>
        <v>0</v>
      </c>
    </row>
    <row r="433" spans="2:5" x14ac:dyDescent="0.25">
      <c r="B433" s="39" t="s">
        <v>261</v>
      </c>
      <c r="C433" s="39" t="s">
        <v>270</v>
      </c>
      <c r="D433" s="143">
        <f>'[1]23.3 (Q)'!C23</f>
        <v>1858918108</v>
      </c>
      <c r="E433" s="143">
        <f>'[1]23.3 (Q)'!D23</f>
        <v>0</v>
      </c>
    </row>
    <row r="434" spans="2:5" x14ac:dyDescent="0.25">
      <c r="B434" s="39" t="s">
        <v>259</v>
      </c>
      <c r="C434" s="39" t="s">
        <v>271</v>
      </c>
      <c r="D434" s="143">
        <f>'[1]23.3 (Q)'!C24</f>
        <v>82648</v>
      </c>
      <c r="E434" s="143">
        <f>'[1]23.3 (Q)'!D24</f>
        <v>596</v>
      </c>
    </row>
    <row r="435" spans="2:5" x14ac:dyDescent="0.25">
      <c r="B435" s="39" t="s">
        <v>261</v>
      </c>
      <c r="C435" s="39" t="s">
        <v>271</v>
      </c>
      <c r="D435" s="143">
        <f>'[1]23.3 (Q)'!C25</f>
        <v>384524219</v>
      </c>
      <c r="E435" s="143">
        <f>'[1]23.3 (Q)'!D25</f>
        <v>0</v>
      </c>
    </row>
    <row r="436" spans="2:5" x14ac:dyDescent="0.25">
      <c r="B436" s="39" t="s">
        <v>259</v>
      </c>
      <c r="C436" s="39" t="s">
        <v>272</v>
      </c>
      <c r="D436" s="143">
        <f>'[1]23.3 (Q)'!C26</f>
        <v>2116</v>
      </c>
      <c r="E436" s="143">
        <f>'[1]23.3 (Q)'!D26</f>
        <v>0</v>
      </c>
    </row>
    <row r="437" spans="2:5" x14ac:dyDescent="0.25">
      <c r="B437" s="39" t="s">
        <v>261</v>
      </c>
      <c r="C437" s="39" t="s">
        <v>272</v>
      </c>
      <c r="D437" s="143">
        <f>'[1]23.3 (Q)'!C27</f>
        <v>7433070</v>
      </c>
      <c r="E437" s="143">
        <f>'[1]23.3 (Q)'!D27</f>
        <v>0</v>
      </c>
    </row>
    <row r="438" spans="2:5" x14ac:dyDescent="0.25">
      <c r="B438" s="39" t="s">
        <v>259</v>
      </c>
      <c r="C438" s="39" t="s">
        <v>273</v>
      </c>
      <c r="D438" s="143">
        <f>'[1]23.3 (Q)'!C28</f>
        <v>0</v>
      </c>
      <c r="E438" s="143">
        <f>'[1]23.3 (Q)'!D28</f>
        <v>14</v>
      </c>
    </row>
  </sheetData>
  <hyperlinks>
    <hyperlink ref="C63" r:id="rId1"/>
    <hyperlink ref="C68" r:id="rId2"/>
    <hyperlink ref="D145" r:id="rId3" display="http://www.six-securities-services.com/dam/dss/downloads/clearing/download-center/operational/clr-xcl-500-en.pdf "/>
  </hyperlinks>
  <pageMargins left="0.70866141732283472" right="0.70866141732283472" top="0.74803149606299213" bottom="0.74803149606299213" header="0.31496062992125984" footer="0.31496062992125984"/>
  <pageSetup paperSize="8" scale="95" orientation="landscape" r:id="rId4"/>
  <headerFooter>
    <oddHeader>&amp;L&amp;G</oddHeader>
    <oddFooter>&amp;L&amp;"Arial,Regular"&amp;8List of March 2016
Page &amp;P / &amp;N</oddFooter>
  </headerFooter>
  <rowBreaks count="10" manualBreakCount="10">
    <brk id="43" max="16383" man="1"/>
    <brk id="77" max="5" man="1"/>
    <brk id="132" max="16383" man="1"/>
    <brk id="162" max="16383" man="1"/>
    <brk id="199" max="16383" man="1"/>
    <brk id="250" max="16383" man="1"/>
    <brk id="276" max="16383" man="1"/>
    <brk id="315" max="16383" man="1"/>
    <brk id="366" max="16383" man="1"/>
    <brk id="410" max="16383" man="1"/>
  </rowBreaks>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Country_x0020_Information xmlns="6cbcad10-6351-4322-8386-bdc98a285814" xsi:nil="true"/>
    <PublishingDate xmlns="7f25427c-e4d4-4b0a-a4d9-a0e7961e49da">2016-03-02T15:36:29+00:00</PublishingDate>
    <Responsible xmlns="http://schemas.microsoft.com/sharepoint/v3" xsi:nil="true"/>
    <Trading_x0020_venues xmlns="7f25427c-e4d4-4b0a-a4d9-a0e7961e49da"/>
    <Classification xmlns="6f6fa9b9-e57a-4b5f-bd0f-1c5cdccdc5a7">Unrestricted</Classification>
    <Author0 xmlns="6cbcad10-6351-4322-8386-bdc98a285814">
      <UserInfo>
        <DisplayName/>
        <AccountId xsi:nil="true"/>
        <AccountType/>
      </UserInfo>
    </Author0>
    <DocType xmlns="6f6fa9b9-e57a-4b5f-bd0f-1c5cdccdc5a7">General</DocType>
    <DocStatus xmlns="http://schemas.microsoft.com/sharepoint/v3" xsi:nil="true"/>
    <Status xmlns="6cbcad10-6351-4322-8386-bdc98a285814">Aktive</Status>
    <DocRef xmlns="http://schemas.microsoft.com/sharepoint/v3" xsi:nil="true"/>
    <_dlc_ExpireDateSaved xmlns="http://schemas.microsoft.com/sharepoint/v3" xsi:nil="true"/>
    <_dlc_ExpireDate xmlns="http://schemas.microsoft.com/sharepoint/v3">2017-03-02T15:36:29+00:00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Group Document" ma:contentTypeID="0x0101004DEEA3E2AB65490C9CD208A4D9851F4200686709E76E4E9740B38CEF5B0DEA150F" ma:contentTypeVersion="28" ma:contentTypeDescription="Create a new document in this library." ma:contentTypeScope="" ma:versionID="cdfdddf2c82b349f017631397c618e82">
  <xsd:schema xmlns:xsd="http://www.w3.org/2001/XMLSchema" xmlns:xs="http://www.w3.org/2001/XMLSchema" xmlns:p="http://schemas.microsoft.com/office/2006/metadata/properties" xmlns:ns1="http://schemas.microsoft.com/sharepoint/v3" xmlns:ns2="6f6fa9b9-e57a-4b5f-bd0f-1c5cdccdc5a7" xmlns:ns3="6cbcad10-6351-4322-8386-bdc98a285814" xmlns:ns4="7f25427c-e4d4-4b0a-a4d9-a0e7961e49da" targetNamespace="http://schemas.microsoft.com/office/2006/metadata/properties" ma:root="true" ma:fieldsID="b67344beb9f03d960bc57c5ef52cddde" ns1:_="" ns2:_="" ns3:_="" ns4:_="">
    <xsd:import namespace="http://schemas.microsoft.com/sharepoint/v3"/>
    <xsd:import namespace="6f6fa9b9-e57a-4b5f-bd0f-1c5cdccdc5a7"/>
    <xsd:import namespace="6cbcad10-6351-4322-8386-bdc98a285814"/>
    <xsd:import namespace="7f25427c-e4d4-4b0a-a4d9-a0e7961e49da"/>
    <xsd:element name="properties">
      <xsd:complexType>
        <xsd:sequence>
          <xsd:element name="documentManagement">
            <xsd:complexType>
              <xsd:all>
                <xsd:element ref="ns2:DocType" minOccurs="0"/>
                <xsd:element ref="ns2:Classification" minOccurs="0"/>
                <xsd:element ref="ns1:Responsible" minOccurs="0"/>
                <xsd:element ref="ns1:DocRef" minOccurs="0"/>
                <xsd:element ref="ns1:DocStatus" minOccurs="0"/>
                <xsd:element ref="ns3:Country_x0020_Information" minOccurs="0"/>
                <xsd:element ref="ns1:Language" minOccurs="0"/>
                <xsd:element ref="ns3:Author0" minOccurs="0"/>
                <xsd:element ref="ns3:Status" minOccurs="0"/>
                <xsd:element ref="ns4:Trading_x0020_venues" minOccurs="0"/>
                <xsd:element ref="ns4:PublishingDate"/>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sponsible" ma:index="10" nillable="true" ma:displayName="Responsible" ma:description="The Information Owner" ma:internalName="Responsible">
      <xsd:simpleType>
        <xsd:restriction base="dms:Text">
          <xsd:maxLength value="255"/>
        </xsd:restriction>
      </xsd:simpleType>
    </xsd:element>
    <xsd:element name="DocRef" ma:index="11" nillable="true" ma:displayName="Doc.-Ref." ma:description="Identifies the unique reference" ma:internalName="DocRef">
      <xsd:simpleType>
        <xsd:restriction base="dms:Text">
          <xsd:maxLength value="255"/>
        </xsd:restriction>
      </xsd:simpleType>
    </xsd:element>
    <xsd:element name="DocStatus" ma:index="12" nillable="true" ma:displayName="Doc.-Status" ma:description="Identifies the status" ma:internalName="DocStatus">
      <xsd:simpleType>
        <xsd:restriction base="dms:Text">
          <xsd:maxLength value="255"/>
        </xsd:restriction>
      </xsd:simpleType>
    </xsd:element>
    <xsd:element name="Language" ma:index="14" nillable="true" ma:displayName="Language" ma:default="English" ma:format="Dropdown" ma:internalName="Language">
      <xsd:simpleType>
        <xsd:restriction base="dms:Choice">
          <xsd:enumeration value="Deutsch"/>
          <xsd:enumeration value="English"/>
          <xsd:enumeration value="Français"/>
        </xsd:restriction>
      </xsd:simpleType>
    </xsd:element>
    <xsd:element name="_dlc_Exempt" ma:index="19" nillable="true" ma:displayName="Exempt from Policy" ma:hidden="true" ma:internalName="_dlc_Exempt" ma:readOnly="true">
      <xsd:simpleType>
        <xsd:restriction base="dms:Unknown"/>
      </xsd:simpleType>
    </xsd:element>
    <xsd:element name="_dlc_ExpireDateSaved" ma:index="20" nillable="true" ma:displayName="Original Expiration Date" ma:hidden="true" ma:internalName="_dlc_ExpireDateSaved" ma:readOnly="true">
      <xsd:simpleType>
        <xsd:restriction base="dms:DateTime"/>
      </xsd:simpleType>
    </xsd:element>
    <xsd:element name="_dlc_ExpireDate" ma:index="2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fa9b9-e57a-4b5f-bd0f-1c5cdccdc5a7" elementFormDefault="qualified">
    <xsd:import namespace="http://schemas.microsoft.com/office/2006/documentManagement/types"/>
    <xsd:import namespace="http://schemas.microsoft.com/office/infopath/2007/PartnerControls"/>
    <xsd:element name="DocType" ma:index="8" nillable="true" ma:displayName="Doc.-Type" ma:default="General" ma:description="Identifies the type" ma:internalName="DocType">
      <xsd:simpleType>
        <xsd:restriction base="dms:Choice">
          <xsd:enumeration value="General"/>
          <xsd:enumeration value="Instructions for use"/>
          <xsd:enumeration value="Documentation"/>
          <xsd:enumeration value="Manual"/>
          <xsd:enumeration value="Concept"/>
          <xsd:enumeration value="Information sheet"/>
          <xsd:enumeration value="Staff information"/>
          <xsd:enumeration value="Presentation"/>
          <xsd:enumeration value="Project"/>
          <xsd:enumeration value="Minutes"/>
          <xsd:enumeration value="Process"/>
          <xsd:enumeration value="Report"/>
          <xsd:enumeration value="Statistics"/>
          <xsd:enumeration value="Contract"/>
          <xsd:enumeration value="Template"/>
        </xsd:restriction>
      </xsd:simpleType>
    </xsd:element>
    <xsd:element name="Classification" ma:index="9" nillable="true" ma:displayName="Classification" ma:default="Unrestricted" ma:description="Identifies the classification" ma:internalName="Classification">
      <xsd:simpleType>
        <xsd:restriction base="dms:Choice">
          <xsd:enumeration value="Unrestricted"/>
          <xsd:enumeration value="Internal"/>
          <xsd:enumeration value="Confidential"/>
          <xsd:enumeration value="Secret"/>
        </xsd:restriction>
      </xsd:simpleType>
    </xsd:element>
  </xsd:schema>
  <xsd:schema xmlns:xsd="http://www.w3.org/2001/XMLSchema" xmlns:xs="http://www.w3.org/2001/XMLSchema" xmlns:dms="http://schemas.microsoft.com/office/2006/documentManagement/types" xmlns:pc="http://schemas.microsoft.com/office/infopath/2007/PartnerControls" targetNamespace="6cbcad10-6351-4322-8386-bdc98a285814" elementFormDefault="qualified">
    <xsd:import namespace="http://schemas.microsoft.com/office/2006/documentManagement/types"/>
    <xsd:import namespace="http://schemas.microsoft.com/office/infopath/2007/PartnerControls"/>
    <xsd:element name="Country_x0020_Information" ma:index="13" nillable="true" ma:displayName="Documet Framework" ma:format="Dropdown" ma:internalName="Country_x0020_Information">
      <xsd:simpleType>
        <xsd:restriction base="dms:Choice">
          <xsd:enumeration value="Service Description Equities"/>
          <xsd:enumeration value="Service Description Bonds"/>
          <xsd:enumeration value="General Terms and Conditions of Business"/>
          <xsd:enumeration value="Annexes to the General Terms and Conditions of Business"/>
          <xsd:enumeration value="Trading Platform Specific General Terms and Conditions of Business"/>
          <xsd:enumeration value="Clearing Terms"/>
          <xsd:enumeration value="Lending norms"/>
          <xsd:enumeration value="Late settlement and buy-in rules"/>
          <xsd:enumeration value="Termination and suspension procedures guide"/>
          <xsd:enumeration value="Settlement User Guides"/>
          <xsd:enumeration value="Customer Reportings"/>
          <xsd:enumeration value="Forms"/>
          <xsd:enumeration value="ISIN Lists"/>
          <xsd:enumeration value="Service Description Equities - Norway Branch"/>
          <xsd:enumeration value="Service Description Bonds - Norway Branch"/>
          <xsd:enumeration value="General Terms and Conditions of Business - Norway Branch"/>
          <xsd:enumeration value="Annexes to the General Terms and Conditions of Business - Norway Branch"/>
          <xsd:enumeration value="Trading Platform Specific General Terms and Conditions of Business - Norway Branch"/>
          <xsd:enumeration value="Clearing Terms - Norway Branch"/>
          <xsd:enumeration value="Lending norms - Norway Branch"/>
          <xsd:enumeration value="Late settlement and buy-in rules - Norway Branch"/>
          <xsd:enumeration value="Termination and suspension procedures guide - Norway Branch"/>
          <xsd:enumeration value="Settlement User Guides - Norway Branch"/>
          <xsd:enumeration value="Customer Reportings - Norway Branch"/>
          <xsd:enumeration value="Forms"/>
          <xsd:enumeration value="Financial Collateral Agreement - Norway Branch"/>
          <xsd:enumeration value="Securites Eligible - Norway Branch"/>
        </xsd:restriction>
      </xsd:simpleType>
    </xsd:element>
    <xsd:element name="Author0" ma:index="15" nillable="true" ma:displayName="Author" ma:list="UserInfo" ma:SearchPeopleOnly="false" ma:SharePointGroup="0" ma:internalName="Author0"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6" nillable="true" ma:displayName="Status" ma:default="Aktive" ma:format="Dropdown" ma:internalName="Status">
      <xsd:simpleType>
        <xsd:restriction base="dms:Choice">
          <xsd:enumeration value="Aktive"/>
          <xsd:enumeration value="Archive"/>
          <xsd:enumeration value="Inaktive"/>
        </xsd:restriction>
      </xsd:simpleType>
    </xsd:element>
  </xsd:schema>
  <xsd:schema xmlns:xsd="http://www.w3.org/2001/XMLSchema" xmlns:xs="http://www.w3.org/2001/XMLSchema" xmlns:dms="http://schemas.microsoft.com/office/2006/documentManagement/types" xmlns:pc="http://schemas.microsoft.com/office/infopath/2007/PartnerControls" targetNamespace="7f25427c-e4d4-4b0a-a4d9-a0e7961e49da" elementFormDefault="qualified">
    <xsd:import namespace="http://schemas.microsoft.com/office/2006/documentManagement/types"/>
    <xsd:import namespace="http://schemas.microsoft.com/office/infopath/2007/PartnerControls"/>
    <xsd:element name="Trading_x0020_venues" ma:index="17" nillable="true" ma:displayName="Trading venues" ma:internalName="Trading_x0020_venues">
      <xsd:complexType>
        <xsd:complexContent>
          <xsd:extension base="dms:MultiChoice">
            <xsd:sequence>
              <xsd:element name="Value" maxOccurs="unbounded" minOccurs="0" nillable="true">
                <xsd:simpleType>
                  <xsd:restriction base="dms:Choice">
                    <xsd:enumeration value="Aquis"/>
                    <xsd:enumeration value="BATS Chi-X Europe"/>
                    <xsd:enumeration value="Börse Berlin (Equiduct)"/>
                    <xsd:enumeration value="Burgundy"/>
                    <xsd:enumeration value="GETCO"/>
                    <xsd:enumeration value="Liquidnet"/>
                    <xsd:enumeration value="London Stock Exchange"/>
                    <xsd:enumeration value="Nasdaq OMX"/>
                    <xsd:enumeration value="Oslo Børs"/>
                    <xsd:enumeration value="SIX Swiss Exchange Ltd"/>
                    <xsd:enumeration value="Turquoise"/>
                    <xsd:enumeration value="Traiana"/>
                    <xsd:enumeration value="UBS MTF"/>
                  </xsd:restriction>
                </xsd:simpleType>
              </xsd:element>
            </xsd:sequence>
          </xsd:extension>
        </xsd:complexContent>
      </xsd:complexType>
    </xsd:element>
    <xsd:element name="PublishingDate" ma:index="18" ma:displayName="PublishingDate" ma:default="[today]" ma:description="Reminder E-Mail (tkla1 &amp; tksmf): &#10;PublishingDate + 1 Jahr = Reminder E-Mail &quot;Please review...&quot;" ma:format="DateOnly" ma:internalName="Publishing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Group Document</p:Name>
  <p:Description/>
  <p:Statement/>
  <p:PolicyItems>
    <p:PolicyItem featureId="Microsoft.Office.RecordsManagement.PolicyFeatures.Expiration" staticId="0x0101004DEEA3E2AB65490C9CD208A4D9851F4200686709E76E4E9740B38CEF5B0DEA150F|-69996679" UniqueId="2217a64f-31b7-48c8-8cde-18d7cd0ea727">
      <p:Name>Retention</p:Name>
      <p:Description>Automatic scheduling of content for processing, and performing a retention action on content that has reached its due date.</p:Description>
      <p:CustomData>
        <Schedules nextStageId="2">
          <Schedule type="Default">
            <stages>
              <data stageId="1" recur="true" offset="1" unit="years">
                <formula id="Microsoft.Office.RecordsManagement.PolicyFeatures.Expiration.Formula.BuiltIn">
                  <number>1</number>
                  <property>PublishingDate</property>
                  <propertyId>56b73c59-201f-465a-b97e-44373ea09fbb</propertyId>
                  <period>years</period>
                </formula>
                <action type="workflow" id="067de7ca-eb75-458d-9cde-568ee2f3713d"/>
              </data>
            </stages>
          </Schedule>
        </Schedules>
      </p:CustomData>
    </p:PolicyItem>
  </p:PolicyItems>
</p:Policy>
</file>

<file path=customXml/itemProps1.xml><?xml version="1.0" encoding="utf-8"?>
<ds:datastoreItem xmlns:ds="http://schemas.openxmlformats.org/officeDocument/2006/customXml" ds:itemID="{AFED1B12-99DF-49D1-9D6A-B535AA867E0F}">
  <ds:schemaRefs>
    <ds:schemaRef ds:uri="http://schemas.microsoft.com/sharepoint/v3/contenttype/forms"/>
  </ds:schemaRefs>
</ds:datastoreItem>
</file>

<file path=customXml/itemProps2.xml><?xml version="1.0" encoding="utf-8"?>
<ds:datastoreItem xmlns:ds="http://schemas.openxmlformats.org/officeDocument/2006/customXml" ds:itemID="{13D6A7D3-7D1B-4A1F-AC44-0180D7206522}">
  <ds:schemaRefs>
    <ds:schemaRef ds:uri="http://purl.org/dc/dcmitype/"/>
    <ds:schemaRef ds:uri="http://schemas.microsoft.com/office/infopath/2007/PartnerControls"/>
    <ds:schemaRef ds:uri="http://purl.org/dc/elements/1.1/"/>
    <ds:schemaRef ds:uri="7f25427c-e4d4-4b0a-a4d9-a0e7961e49da"/>
    <ds:schemaRef ds:uri="http://www.w3.org/XML/1998/namespace"/>
    <ds:schemaRef ds:uri="6cbcad10-6351-4322-8386-bdc98a285814"/>
    <ds:schemaRef ds:uri="http://schemas.microsoft.com/office/2006/documentManagement/types"/>
    <ds:schemaRef ds:uri="http://schemas.openxmlformats.org/package/2006/metadata/core-properties"/>
    <ds:schemaRef ds:uri="6f6fa9b9-e57a-4b5f-bd0f-1c5cdccdc5a7"/>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0A045BF-1E47-4100-83B6-3474AF7FE4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6fa9b9-e57a-4b5f-bd0f-1c5cdccdc5a7"/>
    <ds:schemaRef ds:uri="6cbcad10-6351-4322-8386-bdc98a285814"/>
    <ds:schemaRef ds:uri="7f25427c-e4d4-4b0a-a4d9-a0e7961e4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30A7D5B-3018-415A-ADAF-2B2B5E305DC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Report</vt:lpstr>
      <vt:lpstr>'Consolidated Report'!Print_Titles</vt:lpstr>
    </vt:vector>
  </TitlesOfParts>
  <Company>SIX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Tina</dc:creator>
  <cp:lastModifiedBy>Pabst, Simon</cp:lastModifiedBy>
  <cp:lastPrinted>2016-03-02T15:44:35Z</cp:lastPrinted>
  <dcterms:created xsi:type="dcterms:W3CDTF">2016-03-02T12:14:22Z</dcterms:created>
  <dcterms:modified xsi:type="dcterms:W3CDTF">2017-10-10T15:14:28Z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0x0101004DEEA3E2AB65490C9CD208A4D9851F4200686709E76E4E9740B38CEF5B0DEA150F</vt:lpwstr>
  </property>
  <property fmtid="{D5CDD505-2E9C-101B-9397-08002B2CF9AE}" pid="3" name="_dlc_policyId">
    <vt:lpwstr>0x0101004DEEA3E2AB65490C9CD208A4D9851F4200686709E76E4E9740B38CEF5B0DEA150F|-69996679</vt:lpwstr>
  </property>
  <property fmtid="{D5CDD505-2E9C-101B-9397-08002B2CF9AE}" pid="4" name="ItemRetentionFormula">
    <vt:lpwstr>&lt;formula id="Microsoft.Office.RecordsManagement.PolicyFeatures.Expiration.Formula.BuiltIn"&gt;&lt;number&gt;1&lt;/number&gt;&lt;property&gt;PublishingDate&lt;/property&gt;&lt;propertyId&gt;56b73c59-201f-465a-b97e-44373ea09fbb&lt;/propertyId&gt;&lt;period&gt;years&lt;/period&gt;&lt;/formula&gt;</vt:lpwstr>
  </property>
</Properties>
</file>